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120" yWindow="315" windowWidth="15240" windowHeight="1134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J271" i="1" l="1"/>
  <c r="K271" i="1" s="1"/>
  <c r="J270" i="1"/>
  <c r="K270" i="1" s="1"/>
  <c r="J268" i="1"/>
  <c r="K268" i="1" s="1"/>
  <c r="J267" i="1"/>
  <c r="K267" i="1" s="1"/>
  <c r="J269" i="1"/>
  <c r="K269" i="1" s="1"/>
  <c r="J119" i="1" l="1"/>
  <c r="K119" i="1" s="1"/>
  <c r="J266" i="1" l="1"/>
  <c r="K266" i="1" s="1"/>
  <c r="J264" i="1"/>
  <c r="K264" i="1" s="1"/>
  <c r="J265" i="1" l="1"/>
  <c r="K265" i="1" s="1"/>
  <c r="J263" i="1"/>
  <c r="K263" i="1" s="1"/>
  <c r="J262" i="1"/>
  <c r="K262" i="1" s="1"/>
  <c r="J261" i="1" l="1"/>
  <c r="K261" i="1" s="1"/>
  <c r="J260" i="1"/>
  <c r="K260" i="1" s="1"/>
  <c r="J258" i="1" l="1"/>
  <c r="K258" i="1" s="1"/>
  <c r="J257" i="1"/>
  <c r="K257" i="1" s="1"/>
  <c r="J256" i="1"/>
  <c r="K256" i="1" s="1"/>
  <c r="J255" i="1"/>
  <c r="K255" i="1" s="1"/>
  <c r="J254" i="1"/>
  <c r="K254" i="1" s="1"/>
  <c r="J253" i="1"/>
  <c r="K253" i="1" s="1"/>
  <c r="J252" i="1"/>
  <c r="K252" i="1" s="1"/>
  <c r="J259" i="1"/>
  <c r="K259" i="1" s="1"/>
  <c r="J251" i="1"/>
  <c r="K251" i="1" s="1"/>
  <c r="J250" i="1"/>
  <c r="K250" i="1" s="1"/>
  <c r="J249" i="1" l="1"/>
  <c r="K249" i="1" s="1"/>
  <c r="J248" i="1"/>
  <c r="K248" i="1" s="1"/>
  <c r="J247" i="1"/>
  <c r="K247" i="1" s="1"/>
  <c r="J246" i="1"/>
  <c r="K246" i="1" s="1"/>
  <c r="J245" i="1" l="1"/>
  <c r="K245" i="1" s="1"/>
  <c r="J244" i="1"/>
  <c r="K244" i="1" s="1"/>
  <c r="J243" i="1"/>
  <c r="K243" i="1" s="1"/>
  <c r="J234" i="1"/>
  <c r="K234" i="1" s="1"/>
  <c r="J242" i="1" l="1"/>
  <c r="K242" i="1" s="1"/>
  <c r="J241" i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3" i="1"/>
  <c r="K233" i="1" s="1"/>
  <c r="J129" i="1"/>
  <c r="K129" i="1" s="1"/>
  <c r="J232" i="1"/>
  <c r="K232" i="1" s="1"/>
  <c r="J231" i="1"/>
  <c r="K231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J116" i="1"/>
  <c r="K116" i="1" s="1"/>
  <c r="J111" i="1" l="1"/>
  <c r="K111" i="1" s="1"/>
  <c r="J5" i="1" l="1"/>
  <c r="J53" i="1" l="1"/>
  <c r="K53" i="1" s="1"/>
  <c r="J64" i="1"/>
  <c r="K64" i="1" s="1"/>
  <c r="K5" i="1"/>
  <c r="J63" i="1"/>
  <c r="K63" i="1" s="1"/>
  <c r="J107" i="1"/>
  <c r="K107" i="1" s="1"/>
  <c r="J28" i="1"/>
  <c r="K28" i="1" s="1"/>
  <c r="K144" i="1"/>
  <c r="J143" i="1"/>
  <c r="K143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31" i="1"/>
  <c r="K131" i="1" s="1"/>
  <c r="J130" i="1"/>
  <c r="K130" i="1" s="1"/>
  <c r="J128" i="1"/>
  <c r="K128" i="1" s="1"/>
  <c r="J127" i="1"/>
  <c r="K127" i="1" s="1"/>
  <c r="J126" i="1"/>
  <c r="K126" i="1" s="1"/>
  <c r="J124" i="1"/>
  <c r="K124" i="1" s="1"/>
  <c r="J123" i="1"/>
  <c r="K123" i="1" s="1"/>
  <c r="J122" i="1"/>
  <c r="K122" i="1" s="1"/>
  <c r="J121" i="1"/>
  <c r="K121" i="1" s="1"/>
  <c r="J120" i="1"/>
  <c r="K120" i="1" s="1"/>
  <c r="J118" i="1"/>
  <c r="K118" i="1" s="1"/>
  <c r="J117" i="1"/>
  <c r="K117" i="1" s="1"/>
  <c r="J115" i="1"/>
  <c r="K115" i="1" s="1"/>
  <c r="J114" i="1"/>
  <c r="K114" i="1" s="1"/>
  <c r="J113" i="1"/>
  <c r="K113" i="1" s="1"/>
  <c r="J112" i="1"/>
  <c r="K112" i="1" s="1"/>
  <c r="J110" i="1"/>
  <c r="K110" i="1" s="1"/>
  <c r="J109" i="1"/>
  <c r="K109" i="1" s="1"/>
  <c r="J108" i="1"/>
  <c r="K108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7" i="1"/>
  <c r="K27" i="1" s="1"/>
  <c r="J26" i="1"/>
  <c r="K26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<sst xmlns="http://schemas.openxmlformats.org/spreadsheetml/2006/main" count="494" uniqueCount="328">
  <si>
    <t>КТП -17</t>
  </si>
  <si>
    <t>Быт</t>
  </si>
  <si>
    <t>КТП-30</t>
  </si>
  <si>
    <t>КТП-49</t>
  </si>
  <si>
    <t>Промышлен.</t>
  </si>
  <si>
    <t>КТП-55</t>
  </si>
  <si>
    <t>ЗТП-64</t>
  </si>
  <si>
    <t>Котельная</t>
  </si>
  <si>
    <t>Потребители</t>
  </si>
  <si>
    <t>Загруженность ТП (КТП)</t>
  </si>
  <si>
    <t>ЗТП-65</t>
  </si>
  <si>
    <t>ЗТП-66</t>
  </si>
  <si>
    <t>ЗТП-67</t>
  </si>
  <si>
    <t>ЗТП-70</t>
  </si>
  <si>
    <t>ЗТП-71</t>
  </si>
  <si>
    <t>ЗТП-79</t>
  </si>
  <si>
    <t>ЗТП-86</t>
  </si>
  <si>
    <t>КТП-90</t>
  </si>
  <si>
    <t>Не обслуж</t>
  </si>
  <si>
    <t>КТП-102</t>
  </si>
  <si>
    <t>ЗТП-103</t>
  </si>
  <si>
    <t>ЗТП-104</t>
  </si>
  <si>
    <t>ЗТП-105</t>
  </si>
  <si>
    <t>ЗТП-106</t>
  </si>
  <si>
    <t>ЗТП-107</t>
  </si>
  <si>
    <t>ЗТП-108</t>
  </si>
  <si>
    <t>КТП-110</t>
  </si>
  <si>
    <t>КТП-111</t>
  </si>
  <si>
    <t>КТП-112</t>
  </si>
  <si>
    <t>КТП-113</t>
  </si>
  <si>
    <t>КТП-116</t>
  </si>
  <si>
    <t>КТП-117</t>
  </si>
  <si>
    <t>КТП-120</t>
  </si>
  <si>
    <t>КТП-121</t>
  </si>
  <si>
    <t>ЗТП-123</t>
  </si>
  <si>
    <t>Ктп-124</t>
  </si>
  <si>
    <t>ЗТП-126</t>
  </si>
  <si>
    <t>КТП-130</t>
  </si>
  <si>
    <t>КТП-131</t>
  </si>
  <si>
    <t>КТП-140</t>
  </si>
  <si>
    <t>КТП-143</t>
  </si>
  <si>
    <t>ЗТП-168</t>
  </si>
  <si>
    <t>РП-3</t>
  </si>
  <si>
    <t>РП-5</t>
  </si>
  <si>
    <t>Промышл.</t>
  </si>
  <si>
    <t>ЗТП-239</t>
  </si>
  <si>
    <t>ЗТП-201</t>
  </si>
  <si>
    <t>ЗТП-202</t>
  </si>
  <si>
    <t>ЗТП-203</t>
  </si>
  <si>
    <t>ЗТП-204</t>
  </si>
  <si>
    <t>ЗТП-205</t>
  </si>
  <si>
    <t>ЗТП-206</t>
  </si>
  <si>
    <t>ЗТП-212</t>
  </si>
  <si>
    <t>ЗТП-214</t>
  </si>
  <si>
    <t>ЗТП-215</t>
  </si>
  <si>
    <t>КТП-218</t>
  </si>
  <si>
    <t>КТП-227</t>
  </si>
  <si>
    <t>КТП-232</t>
  </si>
  <si>
    <t>КТП-234</t>
  </si>
  <si>
    <t>КТП-253</t>
  </si>
  <si>
    <t>КТП-56</t>
  </si>
  <si>
    <t>Промыш.</t>
  </si>
  <si>
    <t>КТП-57</t>
  </si>
  <si>
    <t>КТП-60</t>
  </si>
  <si>
    <t>Не обслуж.</t>
  </si>
  <si>
    <t>КТП-223</t>
  </si>
  <si>
    <t>ЗТП-1</t>
  </si>
  <si>
    <t>Школа.быт</t>
  </si>
  <si>
    <t>ЗТП-58</t>
  </si>
  <si>
    <t>ЗТП-9</t>
  </si>
  <si>
    <t>ЗТП-18</t>
  </si>
  <si>
    <t>ЗТП-28</t>
  </si>
  <si>
    <t>Школа</t>
  </si>
  <si>
    <t>ЗТП-37</t>
  </si>
  <si>
    <t>КТП-42</t>
  </si>
  <si>
    <t>КТП-51</t>
  </si>
  <si>
    <t>КТП-38</t>
  </si>
  <si>
    <t>КТП-16</t>
  </si>
  <si>
    <t>ЗТП-46</t>
  </si>
  <si>
    <t>ЗТП-68</t>
  </si>
  <si>
    <t>Быт,магаз</t>
  </si>
  <si>
    <t>ЗТП-73</t>
  </si>
  <si>
    <t>КТП-75</t>
  </si>
  <si>
    <t>ЗТП-82</t>
  </si>
  <si>
    <t>ЗТП-101</t>
  </si>
  <si>
    <t>КТП-109</t>
  </si>
  <si>
    <t>КТП-114</t>
  </si>
  <si>
    <t>КТП-122</t>
  </si>
  <si>
    <t>ЗТП-125</t>
  </si>
  <si>
    <t>ЗТП-127</t>
  </si>
  <si>
    <t>КТП-132</t>
  </si>
  <si>
    <t>КТП-134</t>
  </si>
  <si>
    <t>КТП-135</t>
  </si>
  <si>
    <t>КТП-138</t>
  </si>
  <si>
    <t>КТП-145</t>
  </si>
  <si>
    <t>ЗТП-164</t>
  </si>
  <si>
    <t>КТП-170</t>
  </si>
  <si>
    <t>КТП-171</t>
  </si>
  <si>
    <t>ЗТП-217</t>
  </si>
  <si>
    <t>КТП-220</t>
  </si>
  <si>
    <t>КТП-222</t>
  </si>
  <si>
    <t>Зтп-226</t>
  </si>
  <si>
    <t>Зтп-228</t>
  </si>
  <si>
    <t>КТП-231</t>
  </si>
  <si>
    <t>КТП-233</t>
  </si>
  <si>
    <t>ЗТП-235</t>
  </si>
  <si>
    <t>Ктп-238</t>
  </si>
  <si>
    <t>Ктп-251</t>
  </si>
  <si>
    <t>КТП-301</t>
  </si>
  <si>
    <t>ЗТП-2</t>
  </si>
  <si>
    <t>ЗТП-3</t>
  </si>
  <si>
    <t>КТП-4</t>
  </si>
  <si>
    <t>ЗТП-5</t>
  </si>
  <si>
    <t>ЗТП-6</t>
  </si>
  <si>
    <t>ЗТП-7</t>
  </si>
  <si>
    <t>Адм.быт</t>
  </si>
  <si>
    <t>ЗТП-8</t>
  </si>
  <si>
    <t>ЗТП-10</t>
  </si>
  <si>
    <t>ЗТП-11</t>
  </si>
  <si>
    <t>ЗТП-13</t>
  </si>
  <si>
    <t>КТП-14</t>
  </si>
  <si>
    <t>ЗТП-15</t>
  </si>
  <si>
    <t>ЗТП-19</t>
  </si>
  <si>
    <t>ЗТП-20</t>
  </si>
  <si>
    <t>Баня.меб.цех</t>
  </si>
  <si>
    <t>ЗТП-21</t>
  </si>
  <si>
    <t>ЗТП-22</t>
  </si>
  <si>
    <t>Кнс.котельная</t>
  </si>
  <si>
    <t>КТП-23</t>
  </si>
  <si>
    <t>ЗТП-24</t>
  </si>
  <si>
    <t>ЗТП-25</t>
  </si>
  <si>
    <t>КТП-26</t>
  </si>
  <si>
    <t>ЗТП-27</t>
  </si>
  <si>
    <t>ЗТП-29</t>
  </si>
  <si>
    <t>д/с.быт</t>
  </si>
  <si>
    <t>ЗТП-31</t>
  </si>
  <si>
    <t>ЗТП-33</t>
  </si>
  <si>
    <t>ЗТП-36</t>
  </si>
  <si>
    <t>ЗТП-50</t>
  </si>
  <si>
    <t>ЗТП-52</t>
  </si>
  <si>
    <t>ЗТП-77</t>
  </si>
  <si>
    <t>Кнс</t>
  </si>
  <si>
    <t>КТП-81</t>
  </si>
  <si>
    <t>КТП-207</t>
  </si>
  <si>
    <t>КТП-208</t>
  </si>
  <si>
    <t>КТП-209</t>
  </si>
  <si>
    <t>КТП-210</t>
  </si>
  <si>
    <t>КТП-211</t>
  </si>
  <si>
    <t>КТП-224</t>
  </si>
  <si>
    <t>ТП-149</t>
  </si>
  <si>
    <t>быт</t>
  </si>
  <si>
    <t>ТП-92</t>
  </si>
  <si>
    <t>ТП-115</t>
  </si>
  <si>
    <t>ТП-119</t>
  </si>
  <si>
    <t>ТП-43</t>
  </si>
  <si>
    <t>КТП-12</t>
  </si>
  <si>
    <t>ТП-133</t>
  </si>
  <si>
    <t>КТП-221</t>
  </si>
  <si>
    <t>КТП-237</t>
  </si>
  <si>
    <t>КТП-219</t>
  </si>
  <si>
    <t>Ктп-236</t>
  </si>
  <si>
    <t>КТП-61</t>
  </si>
  <si>
    <t>КТПК-99</t>
  </si>
  <si>
    <t>Школа.Быт</t>
  </si>
  <si>
    <t>Котельная МИС</t>
  </si>
  <si>
    <t>Школа"лидер"</t>
  </si>
  <si>
    <t>Котельная.быт</t>
  </si>
  <si>
    <t>больница</t>
  </si>
  <si>
    <t>стационар</t>
  </si>
  <si>
    <t>д/с,СТО</t>
  </si>
  <si>
    <t>кнс</t>
  </si>
  <si>
    <t>кнс,гаражи</t>
  </si>
  <si>
    <t>промыш.</t>
  </si>
  <si>
    <t>база.быт</t>
  </si>
  <si>
    <t>магазин</t>
  </si>
  <si>
    <t>пром.телевидение</t>
  </si>
  <si>
    <t>быт.маг.</t>
  </si>
  <si>
    <t>пром</t>
  </si>
  <si>
    <t>насосная.дачи.</t>
  </si>
  <si>
    <t>Кнс.общежитие</t>
  </si>
  <si>
    <t>Дк.баня.</t>
  </si>
  <si>
    <t>спорткомпл.быт</t>
  </si>
  <si>
    <t>пекарня.быт</t>
  </si>
  <si>
    <t>азс.быт</t>
  </si>
  <si>
    <t>быт.водокачка</t>
  </si>
  <si>
    <t>КТП-45</t>
  </si>
  <si>
    <t>сбербанк</t>
  </si>
  <si>
    <t>Котелн.быт.пром</t>
  </si>
  <si>
    <t>сберкасса.быт</t>
  </si>
  <si>
    <t>промышл.быт</t>
  </si>
  <si>
    <t>СГСХА.быт</t>
  </si>
  <si>
    <t>промышл</t>
  </si>
  <si>
    <t>быт.Почта.</t>
  </si>
  <si>
    <t>промышлен.быт</t>
  </si>
  <si>
    <t>Тп-118</t>
  </si>
  <si>
    <t>КТП-178</t>
  </si>
  <si>
    <t>ТП-100</t>
  </si>
  <si>
    <t>ТП-180</t>
  </si>
  <si>
    <t>ТП-89</t>
  </si>
  <si>
    <t>быт,магаз</t>
  </si>
  <si>
    <t>КТП-72</t>
  </si>
  <si>
    <t>КТП-87</t>
  </si>
  <si>
    <t>быт.авт.мойка</t>
  </si>
  <si>
    <t>КТП-89А</t>
  </si>
  <si>
    <t>А</t>
  </si>
  <si>
    <t>В</t>
  </si>
  <si>
    <t>С</t>
  </si>
  <si>
    <t>кВА</t>
  </si>
  <si>
    <t>%</t>
  </si>
  <si>
    <t>ТП-83</t>
  </si>
  <si>
    <t>ТП-63</t>
  </si>
  <si>
    <t>училище.</t>
  </si>
  <si>
    <t>ТП-35</t>
  </si>
  <si>
    <t>котельная</t>
  </si>
  <si>
    <t>КНС .жд.больница,Котельная.быт</t>
  </si>
  <si>
    <t>Хлебзавод (абонентская)</t>
  </si>
  <si>
    <t>быт (абонентская)</t>
  </si>
  <si>
    <t>промышл.(абонентская)</t>
  </si>
  <si>
    <t>промышл(абонентская)</t>
  </si>
  <si>
    <t>Прромышл(абонентская)</t>
  </si>
  <si>
    <t>АЗС.АТС.зеленхоз(абонентская)</t>
  </si>
  <si>
    <t>быт , КНС</t>
  </si>
  <si>
    <t xml:space="preserve">ДКЖ.быт. Администрация </t>
  </si>
  <si>
    <t>АЗС(абонентская)</t>
  </si>
  <si>
    <t>Быт.промышл.</t>
  </si>
  <si>
    <t>не обслуж.</t>
  </si>
  <si>
    <t>КТП-181</t>
  </si>
  <si>
    <t>КТП-184</t>
  </si>
  <si>
    <t>КТП-256</t>
  </si>
  <si>
    <t>дачи</t>
  </si>
  <si>
    <t>КТП-147 2х250</t>
  </si>
  <si>
    <t>КТП-169(абонентская)</t>
  </si>
  <si>
    <t>Промышлен.быт</t>
  </si>
  <si>
    <t>нгч, дачные/жилые дома</t>
  </si>
  <si>
    <t>Профилакт. Абонентская</t>
  </si>
  <si>
    <t xml:space="preserve">АЗС </t>
  </si>
  <si>
    <t>КТП-182</t>
  </si>
  <si>
    <t>КТП-259</t>
  </si>
  <si>
    <t>КТП-260</t>
  </si>
  <si>
    <t>КТП-306</t>
  </si>
  <si>
    <t>КТП-257</t>
  </si>
  <si>
    <t>КТП-183</t>
  </si>
  <si>
    <t>КТП-185</t>
  </si>
  <si>
    <t>КТП-142</t>
  </si>
  <si>
    <t>КТП-100А</t>
  </si>
  <si>
    <t>дачи, быт</t>
  </si>
  <si>
    <t>селекция</t>
  </si>
  <si>
    <t>ТП-80</t>
  </si>
  <si>
    <t>быт, КНС</t>
  </si>
  <si>
    <t>КТП-193</t>
  </si>
  <si>
    <t>КТП-195</t>
  </si>
  <si>
    <t>очистные сооружения</t>
  </si>
  <si>
    <t>водокачка</t>
  </si>
  <si>
    <t>КТП-34</t>
  </si>
  <si>
    <t>быт (ктп заменили)</t>
  </si>
  <si>
    <t>Промышл. Быт</t>
  </si>
  <si>
    <t>КНС</t>
  </si>
  <si>
    <t>КТП-194</t>
  </si>
  <si>
    <t>Быт (КТП заменили)</t>
  </si>
  <si>
    <t>д/с.школа(ктп заменили)</t>
  </si>
  <si>
    <t>Быт(КТП заменили)</t>
  </si>
  <si>
    <t>КТП-191</t>
  </si>
  <si>
    <t>база</t>
  </si>
  <si>
    <t>КТП-200</t>
  </si>
  <si>
    <t>КТП-192</t>
  </si>
  <si>
    <t>Быт (ктп заменена.)</t>
  </si>
  <si>
    <t>КТП-99 А</t>
  </si>
  <si>
    <t>пром, магазины.</t>
  </si>
  <si>
    <t>КТП-198</t>
  </si>
  <si>
    <t>пром., АЗС, Сервис</t>
  </si>
  <si>
    <t>КТП-47А</t>
  </si>
  <si>
    <t>КТП-404</t>
  </si>
  <si>
    <t>КТП-405</t>
  </si>
  <si>
    <t>КТП-309</t>
  </si>
  <si>
    <t>КТП-310</t>
  </si>
  <si>
    <t>КТП-187</t>
  </si>
  <si>
    <t>промышл.</t>
  </si>
  <si>
    <t>быт(локаторы)</t>
  </si>
  <si>
    <t>КТП-402</t>
  </si>
  <si>
    <t>Быт, промышл</t>
  </si>
  <si>
    <t>НФС.ПЧ.Водокачка(Замена КТП)</t>
  </si>
  <si>
    <t>тп-62</t>
  </si>
  <si>
    <t>быт (Замена силового тр-ра)</t>
  </si>
  <si>
    <t>КТП-199</t>
  </si>
  <si>
    <t>быт, магазин</t>
  </si>
  <si>
    <t>КТП-401</t>
  </si>
  <si>
    <t>КТП-312</t>
  </si>
  <si>
    <t>КТП-118А</t>
  </si>
  <si>
    <t>КТП-708</t>
  </si>
  <si>
    <t>КТП-403</t>
  </si>
  <si>
    <t>быт (замена тр-ра)</t>
  </si>
  <si>
    <t>быт(заменен на 630кВА)</t>
  </si>
  <si>
    <t>дачи(заменен тр-р)</t>
  </si>
  <si>
    <t>КТП-400</t>
  </si>
  <si>
    <t>КТП-61 А</t>
  </si>
  <si>
    <t>КТП-175</t>
  </si>
  <si>
    <t>КТП-197</t>
  </si>
  <si>
    <t>КТП-240</t>
  </si>
  <si>
    <t>КТП-241</t>
  </si>
  <si>
    <t>п. Бугры(водозабор)</t>
  </si>
  <si>
    <t>КТП-242</t>
  </si>
  <si>
    <t>КТП-243</t>
  </si>
  <si>
    <t>КТП-244</t>
  </si>
  <si>
    <t>КТП-247</t>
  </si>
  <si>
    <t>КТП-248</t>
  </si>
  <si>
    <t>КТП-249</t>
  </si>
  <si>
    <t>КТП-302</t>
  </si>
  <si>
    <t>КТП-254/2х630</t>
  </si>
  <si>
    <t>КТП-48</t>
  </si>
  <si>
    <t>ТП-59/2х400кВА</t>
  </si>
  <si>
    <t>ТП-58/2х160кВА</t>
  </si>
  <si>
    <t>КТП-213А</t>
  </si>
  <si>
    <t>промышленная</t>
  </si>
  <si>
    <t>быт (Замена тр-ра)</t>
  </si>
  <si>
    <t>быт(2)</t>
  </si>
  <si>
    <t>быт, магазин пятерка, Магазин победа (Строительство)</t>
  </si>
  <si>
    <t>КТП-313</t>
  </si>
  <si>
    <t>КТП-315</t>
  </si>
  <si>
    <t>быт (27 партсъезда 14)</t>
  </si>
  <si>
    <t>быт (Селекционная)</t>
  </si>
  <si>
    <t>Не обслуж (СДТ СУ-5)</t>
  </si>
  <si>
    <t>Магазин (АБО)</t>
  </si>
  <si>
    <t>Мол.з. (тр-р) абонентский(АБО)</t>
  </si>
  <si>
    <t>КТП-4А</t>
  </si>
  <si>
    <t>Кафе, магазины</t>
  </si>
  <si>
    <t>Диспетчерское
наименование</t>
  </si>
  <si>
    <t>Мощность
кВА</t>
  </si>
  <si>
    <t>Кинельский участок-1 -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</si>
</sst>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5" xfId="0" applyFill="1" applyBorder="1" applyAlignment="1">
      <alignment horizontal="center" vertical="top" wrapText="1"/>
    </xf>
    <xf numFmtId="0" fontId="0" fillId="0" borderId="5" xfId="0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165" fontId="2" fillId="0" borderId="3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wrapText="1"/>
    </xf>
    <xf numFmtId="0" fontId="0" fillId="0" borderId="3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top" wrapText="1"/>
    </xf>
    <xf numFmtId="0" fontId="0" fillId="0" borderId="3" xfId="0" applyFill="1" applyBorder="1"/>
    <xf numFmtId="2" fontId="2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0" fillId="0" borderId="1" xfId="1" applyNumberFormat="1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1"/>
  <sheetViews>
    <sheetView tabSelected="1" topLeftCell="B1" workbookViewId="0">
      <selection activeCell="O9" sqref="O9"/>
    </sheetView>
  </sheetViews>
  <sheetFormatPr defaultRowHeight="15" x14ac:dyDescent="0.25"/>
  <cols>
    <col min="1" max="2" width="2.5703125" customWidth="1"/>
    <col min="3" max="3" width="6.5703125" style="1" customWidth="1"/>
    <col min="4" max="4" width="14.7109375" customWidth="1"/>
    <col min="5" max="5" width="11.28515625" style="1" customWidth="1"/>
    <col min="6" max="6" width="20.42578125" style="8" customWidth="1"/>
    <col min="7" max="9" width="9.140625" style="9"/>
    <col min="10" max="11" width="10.28515625" style="1" bestFit="1" customWidth="1"/>
    <col min="12" max="12" width="4.5703125" customWidth="1"/>
  </cols>
  <sheetData>
    <row r="1" spans="1:11" ht="37.5" customHeight="1" thickBot="1" x14ac:dyDescent="0.3">
      <c r="C1" s="52" t="s">
        <v>327</v>
      </c>
      <c r="D1" s="53"/>
      <c r="E1" s="53"/>
      <c r="F1" s="53"/>
      <c r="G1" s="53"/>
      <c r="H1" s="53"/>
      <c r="I1" s="53"/>
      <c r="J1" s="53"/>
      <c r="K1" s="54"/>
    </row>
    <row r="2" spans="1:11" ht="28.9" customHeight="1" x14ac:dyDescent="0.25">
      <c r="C2" s="59" t="s">
        <v>325</v>
      </c>
      <c r="D2" s="60"/>
      <c r="E2" s="64" t="s">
        <v>326</v>
      </c>
      <c r="F2" s="67" t="s">
        <v>8</v>
      </c>
      <c r="G2" s="55" t="s">
        <v>9</v>
      </c>
      <c r="H2" s="55"/>
      <c r="I2" s="55"/>
      <c r="J2" s="55"/>
      <c r="K2" s="56"/>
    </row>
    <row r="3" spans="1:11" x14ac:dyDescent="0.25">
      <c r="C3" s="61"/>
      <c r="D3" s="58"/>
      <c r="E3" s="65"/>
      <c r="F3" s="68"/>
      <c r="G3" s="57"/>
      <c r="H3" s="57"/>
      <c r="I3" s="57"/>
      <c r="J3" s="57"/>
      <c r="K3" s="58"/>
    </row>
    <row r="4" spans="1:11" ht="15.75" thickBot="1" x14ac:dyDescent="0.3">
      <c r="C4" s="62"/>
      <c r="D4" s="63"/>
      <c r="E4" s="66"/>
      <c r="F4" s="69"/>
      <c r="G4" s="51" t="s">
        <v>204</v>
      </c>
      <c r="H4" s="10" t="s">
        <v>205</v>
      </c>
      <c r="I4" s="10" t="s">
        <v>206</v>
      </c>
      <c r="J4" s="10" t="s">
        <v>207</v>
      </c>
      <c r="K4" s="11" t="s">
        <v>208</v>
      </c>
    </row>
    <row r="5" spans="1:11" x14ac:dyDescent="0.25">
      <c r="C5" s="15">
        <v>1</v>
      </c>
      <c r="D5" s="16" t="s">
        <v>0</v>
      </c>
      <c r="E5" s="15">
        <v>630</v>
      </c>
      <c r="F5" s="17" t="s">
        <v>260</v>
      </c>
      <c r="G5" s="18">
        <v>609</v>
      </c>
      <c r="H5" s="18">
        <v>612</v>
      </c>
      <c r="I5" s="18">
        <v>604</v>
      </c>
      <c r="J5" s="19">
        <f t="shared" ref="J5:J67" si="0">(G5+H5+I5)/3*0.38*1.73</f>
        <v>399.91833333333335</v>
      </c>
      <c r="K5" s="20">
        <f>J5/E5*100</f>
        <v>63.479100529100528</v>
      </c>
    </row>
    <row r="6" spans="1:11" x14ac:dyDescent="0.25">
      <c r="C6" s="21">
        <v>2</v>
      </c>
      <c r="D6" s="3" t="s">
        <v>2</v>
      </c>
      <c r="E6" s="21">
        <v>400</v>
      </c>
      <c r="F6" s="22" t="s">
        <v>1</v>
      </c>
      <c r="G6" s="23">
        <v>342</v>
      </c>
      <c r="H6" s="23">
        <v>322</v>
      </c>
      <c r="I6" s="23">
        <v>321</v>
      </c>
      <c r="J6" s="12">
        <f t="shared" si="0"/>
        <v>215.84633333333332</v>
      </c>
      <c r="K6" s="13">
        <f t="shared" ref="K6:K10" si="1">J6/E6*100</f>
        <v>53.96158333333333</v>
      </c>
    </row>
    <row r="7" spans="1:11" x14ac:dyDescent="0.25">
      <c r="C7" s="21">
        <v>3</v>
      </c>
      <c r="D7" s="3" t="s">
        <v>3</v>
      </c>
      <c r="E7" s="21">
        <v>400</v>
      </c>
      <c r="F7" s="22" t="s">
        <v>4</v>
      </c>
      <c r="G7" s="23">
        <v>132</v>
      </c>
      <c r="H7" s="23">
        <v>144</v>
      </c>
      <c r="I7" s="23">
        <v>112</v>
      </c>
      <c r="J7" s="12">
        <f t="shared" si="0"/>
        <v>85.02373333333334</v>
      </c>
      <c r="K7" s="13">
        <f t="shared" si="1"/>
        <v>21.255933333333335</v>
      </c>
    </row>
    <row r="8" spans="1:11" x14ac:dyDescent="0.25">
      <c r="C8" s="21">
        <v>4</v>
      </c>
      <c r="D8" s="3" t="s">
        <v>5</v>
      </c>
      <c r="E8" s="21">
        <v>180</v>
      </c>
      <c r="F8" s="22" t="s">
        <v>150</v>
      </c>
      <c r="G8" s="23">
        <v>166</v>
      </c>
      <c r="H8" s="23">
        <v>181</v>
      </c>
      <c r="I8" s="23">
        <v>176</v>
      </c>
      <c r="J8" s="12">
        <f t="shared" si="0"/>
        <v>114.60673333333334</v>
      </c>
      <c r="K8" s="13">
        <f t="shared" si="1"/>
        <v>63.670407407407417</v>
      </c>
    </row>
    <row r="9" spans="1:11" x14ac:dyDescent="0.25">
      <c r="C9" s="21">
        <v>5</v>
      </c>
      <c r="D9" s="70" t="s">
        <v>6</v>
      </c>
      <c r="E9" s="21">
        <v>1000</v>
      </c>
      <c r="F9" s="22" t="s">
        <v>166</v>
      </c>
      <c r="G9" s="23">
        <v>578</v>
      </c>
      <c r="H9" s="23">
        <v>525</v>
      </c>
      <c r="I9" s="23">
        <v>541</v>
      </c>
      <c r="J9" s="12">
        <f t="shared" si="0"/>
        <v>360.2552</v>
      </c>
      <c r="K9" s="13">
        <f t="shared" si="1"/>
        <v>36.02552</v>
      </c>
    </row>
    <row r="10" spans="1:11" x14ac:dyDescent="0.25">
      <c r="C10" s="24"/>
      <c r="D10" s="71"/>
      <c r="E10" s="24">
        <v>1000</v>
      </c>
      <c r="F10" s="25" t="s">
        <v>187</v>
      </c>
      <c r="G10" s="23">
        <v>343</v>
      </c>
      <c r="H10" s="23">
        <v>351</v>
      </c>
      <c r="I10" s="23">
        <v>362</v>
      </c>
      <c r="J10" s="26">
        <f t="shared" si="0"/>
        <v>231.40479999999999</v>
      </c>
      <c r="K10" s="13">
        <f t="shared" si="1"/>
        <v>23.14048</v>
      </c>
    </row>
    <row r="11" spans="1:11" x14ac:dyDescent="0.25">
      <c r="A11" s="2"/>
      <c r="B11" s="2"/>
      <c r="C11" s="21">
        <v>6</v>
      </c>
      <c r="D11" s="70" t="s">
        <v>10</v>
      </c>
      <c r="E11" s="21">
        <v>630</v>
      </c>
      <c r="F11" s="22" t="s">
        <v>1</v>
      </c>
      <c r="G11" s="23">
        <v>320</v>
      </c>
      <c r="H11" s="23">
        <v>345</v>
      </c>
      <c r="I11" s="23">
        <v>332</v>
      </c>
      <c r="J11" s="12">
        <f t="shared" si="0"/>
        <v>218.47593333333333</v>
      </c>
      <c r="K11" s="13">
        <f t="shared" ref="K11:K86" si="2">J11/E11*100</f>
        <v>34.678719576719573</v>
      </c>
    </row>
    <row r="12" spans="1:11" x14ac:dyDescent="0.25">
      <c r="A12" s="2"/>
      <c r="B12" s="2"/>
      <c r="C12" s="21"/>
      <c r="D12" s="71"/>
      <c r="E12" s="21">
        <v>630</v>
      </c>
      <c r="F12" s="22" t="s">
        <v>134</v>
      </c>
      <c r="G12" s="23">
        <v>315</v>
      </c>
      <c r="H12" s="23">
        <v>321</v>
      </c>
      <c r="I12" s="23">
        <v>298</v>
      </c>
      <c r="J12" s="12">
        <f t="shared" si="0"/>
        <v>204.67053333333331</v>
      </c>
      <c r="K12" s="13">
        <f t="shared" si="2"/>
        <v>32.48738624338624</v>
      </c>
    </row>
    <row r="13" spans="1:11" x14ac:dyDescent="0.25">
      <c r="A13" s="2"/>
      <c r="B13" s="2"/>
      <c r="C13" s="21">
        <v>7</v>
      </c>
      <c r="D13" s="3" t="s">
        <v>11</v>
      </c>
      <c r="E13" s="21">
        <v>630</v>
      </c>
      <c r="F13" s="22" t="s">
        <v>1</v>
      </c>
      <c r="G13" s="23">
        <v>545</v>
      </c>
      <c r="H13" s="23">
        <v>555</v>
      </c>
      <c r="I13" s="23">
        <v>582</v>
      </c>
      <c r="J13" s="12">
        <f t="shared" si="0"/>
        <v>368.58226666666661</v>
      </c>
      <c r="K13" s="13">
        <f t="shared" si="2"/>
        <v>58.505121693121687</v>
      </c>
    </row>
    <row r="14" spans="1:11" x14ac:dyDescent="0.25">
      <c r="A14" s="2"/>
      <c r="B14" s="2"/>
      <c r="C14" s="21">
        <v>8</v>
      </c>
      <c r="D14" s="70" t="s">
        <v>12</v>
      </c>
      <c r="E14" s="21">
        <v>250</v>
      </c>
      <c r="F14" s="22" t="s">
        <v>1</v>
      </c>
      <c r="G14" s="23">
        <v>242</v>
      </c>
      <c r="H14" s="23">
        <v>342</v>
      </c>
      <c r="I14" s="23">
        <v>305</v>
      </c>
      <c r="J14" s="12">
        <f t="shared" si="0"/>
        <v>194.80953333333332</v>
      </c>
      <c r="K14" s="13">
        <f t="shared" si="2"/>
        <v>77.923813333333328</v>
      </c>
    </row>
    <row r="15" spans="1:11" x14ac:dyDescent="0.25">
      <c r="A15" s="2"/>
      <c r="B15" s="2"/>
      <c r="C15" s="21"/>
      <c r="D15" s="71"/>
      <c r="E15" s="21">
        <v>180</v>
      </c>
      <c r="F15" s="22" t="s">
        <v>134</v>
      </c>
      <c r="G15" s="23">
        <v>222</v>
      </c>
      <c r="H15" s="23">
        <v>202</v>
      </c>
      <c r="I15" s="23">
        <v>214</v>
      </c>
      <c r="J15" s="12">
        <f t="shared" si="0"/>
        <v>139.80706666666666</v>
      </c>
      <c r="K15" s="13">
        <f t="shared" si="2"/>
        <v>77.670592592592584</v>
      </c>
    </row>
    <row r="16" spans="1:11" x14ac:dyDescent="0.25">
      <c r="A16" s="2"/>
      <c r="B16" s="2"/>
      <c r="C16" s="21">
        <v>9</v>
      </c>
      <c r="D16" s="70" t="s">
        <v>13</v>
      </c>
      <c r="E16" s="21">
        <v>400</v>
      </c>
      <c r="F16" s="22" t="s">
        <v>1</v>
      </c>
      <c r="G16" s="23">
        <v>225</v>
      </c>
      <c r="H16" s="23">
        <v>205</v>
      </c>
      <c r="I16" s="23">
        <v>224</v>
      </c>
      <c r="J16" s="12">
        <f t="shared" si="0"/>
        <v>143.31319999999999</v>
      </c>
      <c r="K16" s="13">
        <f t="shared" si="2"/>
        <v>35.828299999999999</v>
      </c>
    </row>
    <row r="17" spans="1:11" x14ac:dyDescent="0.25">
      <c r="A17" s="2"/>
      <c r="B17" s="2"/>
      <c r="C17" s="21"/>
      <c r="D17" s="71"/>
      <c r="E17" s="21">
        <v>400</v>
      </c>
      <c r="F17" s="22" t="s">
        <v>150</v>
      </c>
      <c r="G17" s="23">
        <v>123</v>
      </c>
      <c r="H17" s="23">
        <v>121</v>
      </c>
      <c r="I17" s="23">
        <v>143</v>
      </c>
      <c r="J17" s="12">
        <f t="shared" si="0"/>
        <v>84.804600000000008</v>
      </c>
      <c r="K17" s="13">
        <f t="shared" si="2"/>
        <v>21.201150000000002</v>
      </c>
    </row>
    <row r="18" spans="1:11" x14ac:dyDescent="0.25">
      <c r="A18" s="2"/>
      <c r="B18" s="2"/>
      <c r="C18" s="21">
        <v>10</v>
      </c>
      <c r="D18" s="70" t="s">
        <v>14</v>
      </c>
      <c r="E18" s="21">
        <v>400</v>
      </c>
      <c r="F18" s="22" t="s">
        <v>1</v>
      </c>
      <c r="G18" s="23">
        <v>145</v>
      </c>
      <c r="H18" s="23">
        <v>156</v>
      </c>
      <c r="I18" s="23">
        <v>167</v>
      </c>
      <c r="J18" s="12">
        <f t="shared" si="0"/>
        <v>102.5544</v>
      </c>
      <c r="K18" s="13">
        <f t="shared" si="2"/>
        <v>25.6386</v>
      </c>
    </row>
    <row r="19" spans="1:11" x14ac:dyDescent="0.25">
      <c r="A19" s="2"/>
      <c r="B19" s="2"/>
      <c r="C19" s="21"/>
      <c r="D19" s="71"/>
      <c r="E19" s="21">
        <v>630</v>
      </c>
      <c r="F19" s="22" t="s">
        <v>1</v>
      </c>
      <c r="G19" s="23">
        <v>175</v>
      </c>
      <c r="H19" s="23">
        <v>168</v>
      </c>
      <c r="I19" s="23">
        <v>171</v>
      </c>
      <c r="J19" s="12">
        <f t="shared" si="0"/>
        <v>112.63453333333334</v>
      </c>
      <c r="K19" s="13">
        <f t="shared" si="2"/>
        <v>17.878497354497355</v>
      </c>
    </row>
    <row r="20" spans="1:11" x14ac:dyDescent="0.25">
      <c r="A20" s="2"/>
      <c r="B20" s="2"/>
      <c r="C20" s="21">
        <v>11</v>
      </c>
      <c r="D20" s="70" t="s">
        <v>15</v>
      </c>
      <c r="E20" s="21">
        <v>400</v>
      </c>
      <c r="F20" s="22" t="s">
        <v>1</v>
      </c>
      <c r="G20" s="23">
        <v>258</v>
      </c>
      <c r="H20" s="23">
        <v>234</v>
      </c>
      <c r="I20" s="23">
        <v>254</v>
      </c>
      <c r="J20" s="12">
        <f t="shared" si="0"/>
        <v>163.47346666666664</v>
      </c>
      <c r="K20" s="13">
        <f t="shared" si="2"/>
        <v>40.86836666666666</v>
      </c>
    </row>
    <row r="21" spans="1:11" x14ac:dyDescent="0.25">
      <c r="A21" s="2"/>
      <c r="B21" s="2"/>
      <c r="C21" s="21"/>
      <c r="D21" s="71"/>
      <c r="E21" s="21">
        <v>160</v>
      </c>
      <c r="F21" s="22" t="s">
        <v>1</v>
      </c>
      <c r="G21" s="23">
        <v>177</v>
      </c>
      <c r="H21" s="23">
        <v>145</v>
      </c>
      <c r="I21" s="23">
        <v>184</v>
      </c>
      <c r="J21" s="12">
        <f t="shared" si="0"/>
        <v>110.88146666666667</v>
      </c>
      <c r="K21" s="13">
        <f t="shared" si="2"/>
        <v>69.300916666666666</v>
      </c>
    </row>
    <row r="22" spans="1:11" x14ac:dyDescent="0.25">
      <c r="A22" s="2"/>
      <c r="B22" s="2"/>
      <c r="C22" s="21">
        <v>12</v>
      </c>
      <c r="D22" s="70" t="s">
        <v>16</v>
      </c>
      <c r="E22" s="21">
        <v>250</v>
      </c>
      <c r="F22" s="22" t="s">
        <v>1</v>
      </c>
      <c r="G22" s="23">
        <v>192</v>
      </c>
      <c r="H22" s="23">
        <v>192</v>
      </c>
      <c r="I22" s="23">
        <v>215</v>
      </c>
      <c r="J22" s="12">
        <f t="shared" si="0"/>
        <v>131.26086666666666</v>
      </c>
      <c r="K22" s="13">
        <f t="shared" si="2"/>
        <v>52.50434666666667</v>
      </c>
    </row>
    <row r="23" spans="1:11" x14ac:dyDescent="0.25">
      <c r="A23" s="2"/>
      <c r="B23" s="2"/>
      <c r="C23" s="21"/>
      <c r="D23" s="71"/>
      <c r="E23" s="21">
        <v>250</v>
      </c>
      <c r="F23" s="22" t="s">
        <v>188</v>
      </c>
      <c r="G23" s="23">
        <v>121</v>
      </c>
      <c r="H23" s="23">
        <v>132</v>
      </c>
      <c r="I23" s="23">
        <v>125</v>
      </c>
      <c r="J23" s="12">
        <f t="shared" si="0"/>
        <v>82.832400000000007</v>
      </c>
      <c r="K23" s="13">
        <f t="shared" si="2"/>
        <v>33.132959999999997</v>
      </c>
    </row>
    <row r="24" spans="1:11" x14ac:dyDescent="0.25">
      <c r="A24" s="2"/>
      <c r="B24" s="2"/>
      <c r="C24" s="21">
        <v>13</v>
      </c>
      <c r="D24" s="3" t="s">
        <v>17</v>
      </c>
      <c r="E24" s="21">
        <v>630</v>
      </c>
      <c r="F24" s="22" t="s">
        <v>265</v>
      </c>
      <c r="G24" s="23">
        <v>560</v>
      </c>
      <c r="H24" s="23">
        <v>510</v>
      </c>
      <c r="I24" s="23">
        <v>512</v>
      </c>
      <c r="J24" s="12">
        <f t="shared" si="0"/>
        <v>346.66893333333337</v>
      </c>
      <c r="K24" s="13">
        <f t="shared" si="2"/>
        <v>55.02681481481482</v>
      </c>
    </row>
    <row r="25" spans="1:11" x14ac:dyDescent="0.25">
      <c r="A25" s="2"/>
      <c r="B25" s="2"/>
      <c r="C25" s="21">
        <v>14</v>
      </c>
      <c r="D25" s="3"/>
      <c r="E25" s="21"/>
      <c r="F25" s="22"/>
      <c r="G25" s="23"/>
      <c r="H25" s="23"/>
      <c r="I25" s="23"/>
      <c r="J25" s="12"/>
      <c r="K25" s="13"/>
    </row>
    <row r="26" spans="1:11" x14ac:dyDescent="0.25">
      <c r="A26" s="2"/>
      <c r="B26" s="2"/>
      <c r="C26" s="21">
        <v>15</v>
      </c>
      <c r="D26" s="3" t="s">
        <v>19</v>
      </c>
      <c r="E26" s="21">
        <v>160</v>
      </c>
      <c r="F26" s="5" t="s">
        <v>224</v>
      </c>
      <c r="G26" s="23">
        <v>154</v>
      </c>
      <c r="H26" s="23">
        <v>145</v>
      </c>
      <c r="I26" s="23">
        <v>180</v>
      </c>
      <c r="J26" s="12">
        <f t="shared" si="0"/>
        <v>104.96486666666667</v>
      </c>
      <c r="K26" s="13">
        <f t="shared" si="2"/>
        <v>65.603041666666655</v>
      </c>
    </row>
    <row r="27" spans="1:11" x14ac:dyDescent="0.25">
      <c r="A27" s="2"/>
      <c r="B27" s="2"/>
      <c r="C27" s="21">
        <v>16</v>
      </c>
      <c r="D27" s="70" t="s">
        <v>20</v>
      </c>
      <c r="E27" s="21">
        <v>630</v>
      </c>
      <c r="F27" s="5" t="s">
        <v>1</v>
      </c>
      <c r="G27" s="23">
        <v>315</v>
      </c>
      <c r="H27" s="23">
        <v>325</v>
      </c>
      <c r="I27" s="23">
        <v>323</v>
      </c>
      <c r="J27" s="12">
        <f t="shared" si="0"/>
        <v>211.02539999999999</v>
      </c>
      <c r="K27" s="13">
        <f t="shared" si="2"/>
        <v>33.496095238095236</v>
      </c>
    </row>
    <row r="28" spans="1:11" x14ac:dyDescent="0.25">
      <c r="A28" s="2"/>
      <c r="B28" s="2"/>
      <c r="C28" s="21"/>
      <c r="D28" s="71"/>
      <c r="E28" s="21">
        <v>560</v>
      </c>
      <c r="F28" s="5" t="s">
        <v>1</v>
      </c>
      <c r="G28" s="23">
        <v>412</v>
      </c>
      <c r="H28" s="23">
        <v>323</v>
      </c>
      <c r="I28" s="23">
        <v>344</v>
      </c>
      <c r="J28" s="12">
        <f t="shared" si="0"/>
        <v>236.44486666666668</v>
      </c>
      <c r="K28" s="13">
        <f t="shared" si="2"/>
        <v>42.222297619047623</v>
      </c>
    </row>
    <row r="29" spans="1:11" x14ac:dyDescent="0.25">
      <c r="A29" s="2"/>
      <c r="B29" s="2"/>
      <c r="C29" s="21">
        <v>17</v>
      </c>
      <c r="D29" s="3" t="s">
        <v>21</v>
      </c>
      <c r="E29" s="21">
        <v>320</v>
      </c>
      <c r="F29" s="5" t="s">
        <v>1</v>
      </c>
      <c r="G29" s="23">
        <v>211</v>
      </c>
      <c r="H29" s="23">
        <v>215</v>
      </c>
      <c r="I29" s="23">
        <v>232</v>
      </c>
      <c r="J29" s="12">
        <f t="shared" si="0"/>
        <v>144.18973333333335</v>
      </c>
      <c r="K29" s="13">
        <f t="shared" si="2"/>
        <v>45.059291666666674</v>
      </c>
    </row>
    <row r="30" spans="1:11" x14ac:dyDescent="0.25">
      <c r="A30" s="2"/>
      <c r="B30" s="2"/>
      <c r="C30" s="21">
        <v>18</v>
      </c>
      <c r="D30" s="70" t="s">
        <v>22</v>
      </c>
      <c r="E30" s="21">
        <v>400</v>
      </c>
      <c r="F30" s="5" t="s">
        <v>1</v>
      </c>
      <c r="G30" s="23">
        <v>172</v>
      </c>
      <c r="H30" s="23">
        <v>165</v>
      </c>
      <c r="I30" s="23">
        <v>156</v>
      </c>
      <c r="J30" s="12">
        <f t="shared" si="0"/>
        <v>108.03273333333334</v>
      </c>
      <c r="K30" s="13">
        <f t="shared" si="2"/>
        <v>27.008183333333335</v>
      </c>
    </row>
    <row r="31" spans="1:11" x14ac:dyDescent="0.25">
      <c r="A31" s="2"/>
      <c r="B31" s="2"/>
      <c r="C31" s="21"/>
      <c r="D31" s="71"/>
      <c r="E31" s="21">
        <v>400</v>
      </c>
      <c r="F31" s="5" t="s">
        <v>1</v>
      </c>
      <c r="G31" s="23">
        <v>126</v>
      </c>
      <c r="H31" s="23">
        <v>133</v>
      </c>
      <c r="I31" s="23">
        <v>134</v>
      </c>
      <c r="J31" s="12">
        <f t="shared" si="0"/>
        <v>86.119399999999999</v>
      </c>
      <c r="K31" s="13">
        <f t="shared" si="2"/>
        <v>21.52985</v>
      </c>
    </row>
    <row r="32" spans="1:11" x14ac:dyDescent="0.25">
      <c r="A32" s="2"/>
      <c r="B32" s="2"/>
      <c r="C32" s="21">
        <v>19</v>
      </c>
      <c r="D32" s="3" t="s">
        <v>23</v>
      </c>
      <c r="E32" s="21">
        <v>630</v>
      </c>
      <c r="F32" s="5" t="s">
        <v>1</v>
      </c>
      <c r="G32" s="23">
        <v>332</v>
      </c>
      <c r="H32" s="23">
        <v>334</v>
      </c>
      <c r="I32" s="23">
        <v>321</v>
      </c>
      <c r="J32" s="12">
        <f t="shared" si="0"/>
        <v>216.28459999999998</v>
      </c>
      <c r="K32" s="13">
        <f t="shared" si="2"/>
        <v>34.330888888888886</v>
      </c>
    </row>
    <row r="33" spans="1:11" x14ac:dyDescent="0.25">
      <c r="A33" s="2"/>
      <c r="B33" s="2"/>
      <c r="C33" s="21">
        <v>20</v>
      </c>
      <c r="D33" s="3" t="s">
        <v>24</v>
      </c>
      <c r="E33" s="21">
        <v>400</v>
      </c>
      <c r="F33" s="5" t="s">
        <v>1</v>
      </c>
      <c r="G33" s="23">
        <v>216</v>
      </c>
      <c r="H33" s="23">
        <v>198</v>
      </c>
      <c r="I33" s="23">
        <v>234</v>
      </c>
      <c r="J33" s="12">
        <f t="shared" si="0"/>
        <v>141.9984</v>
      </c>
      <c r="K33" s="13">
        <f t="shared" si="2"/>
        <v>35.499600000000001</v>
      </c>
    </row>
    <row r="34" spans="1:11" x14ac:dyDescent="0.25">
      <c r="A34" s="2"/>
      <c r="B34" s="2"/>
      <c r="C34" s="21">
        <v>21</v>
      </c>
      <c r="D34" s="3" t="s">
        <v>25</v>
      </c>
      <c r="E34" s="21">
        <v>400</v>
      </c>
      <c r="F34" s="5" t="s">
        <v>1</v>
      </c>
      <c r="G34" s="23">
        <v>324</v>
      </c>
      <c r="H34" s="23">
        <v>332</v>
      </c>
      <c r="I34" s="23">
        <v>334</v>
      </c>
      <c r="J34" s="12">
        <f t="shared" si="0"/>
        <v>216.94200000000001</v>
      </c>
      <c r="K34" s="13">
        <f t="shared" si="2"/>
        <v>54.235500000000002</v>
      </c>
    </row>
    <row r="35" spans="1:11" x14ac:dyDescent="0.25">
      <c r="A35" s="2"/>
      <c r="B35" s="2"/>
      <c r="C35" s="21">
        <v>22</v>
      </c>
      <c r="D35" s="3" t="s">
        <v>26</v>
      </c>
      <c r="E35" s="21">
        <v>250</v>
      </c>
      <c r="F35" s="5" t="s">
        <v>1</v>
      </c>
      <c r="G35" s="23">
        <v>269</v>
      </c>
      <c r="H35" s="23">
        <v>226</v>
      </c>
      <c r="I35" s="23">
        <v>286</v>
      </c>
      <c r="J35" s="12">
        <f t="shared" si="0"/>
        <v>171.14313333333331</v>
      </c>
      <c r="K35" s="13">
        <f t="shared" si="2"/>
        <v>68.457253333333327</v>
      </c>
    </row>
    <row r="36" spans="1:11" x14ac:dyDescent="0.25">
      <c r="A36" s="2"/>
      <c r="B36" s="2"/>
      <c r="C36" s="21">
        <v>23</v>
      </c>
      <c r="D36" s="3" t="s">
        <v>27</v>
      </c>
      <c r="E36" s="21">
        <v>400</v>
      </c>
      <c r="F36" s="22" t="s">
        <v>246</v>
      </c>
      <c r="G36" s="23">
        <v>143</v>
      </c>
      <c r="H36" s="23">
        <v>144</v>
      </c>
      <c r="I36" s="23">
        <v>164</v>
      </c>
      <c r="J36" s="12">
        <f t="shared" si="0"/>
        <v>98.829133333333345</v>
      </c>
      <c r="K36" s="13">
        <f t="shared" si="2"/>
        <v>24.707283333333336</v>
      </c>
    </row>
    <row r="37" spans="1:11" x14ac:dyDescent="0.25">
      <c r="A37" s="2"/>
      <c r="B37" s="2"/>
      <c r="C37" s="21">
        <v>24</v>
      </c>
      <c r="D37" s="3" t="s">
        <v>28</v>
      </c>
      <c r="E37" s="21">
        <v>400</v>
      </c>
      <c r="F37" s="5" t="s">
        <v>1</v>
      </c>
      <c r="G37" s="23">
        <v>234</v>
      </c>
      <c r="H37" s="23">
        <v>278</v>
      </c>
      <c r="I37" s="23">
        <v>268</v>
      </c>
      <c r="J37" s="12">
        <f t="shared" si="0"/>
        <v>170.92400000000001</v>
      </c>
      <c r="K37" s="13">
        <f t="shared" si="2"/>
        <v>42.731000000000002</v>
      </c>
    </row>
    <row r="38" spans="1:11" x14ac:dyDescent="0.25">
      <c r="A38" s="2"/>
      <c r="B38" s="2"/>
      <c r="C38" s="21">
        <v>25</v>
      </c>
      <c r="D38" s="3" t="s">
        <v>29</v>
      </c>
      <c r="E38" s="21">
        <v>400</v>
      </c>
      <c r="F38" s="5" t="s">
        <v>1</v>
      </c>
      <c r="G38" s="23">
        <v>224</v>
      </c>
      <c r="H38" s="23">
        <v>252</v>
      </c>
      <c r="I38" s="23">
        <v>268</v>
      </c>
      <c r="J38" s="12">
        <f t="shared" si="0"/>
        <v>163.0352</v>
      </c>
      <c r="K38" s="13">
        <f t="shared" si="2"/>
        <v>40.758800000000001</v>
      </c>
    </row>
    <row r="39" spans="1:11" x14ac:dyDescent="0.25">
      <c r="A39" s="2"/>
      <c r="B39" s="2"/>
      <c r="C39" s="21">
        <v>26</v>
      </c>
      <c r="D39" s="3" t="s">
        <v>30</v>
      </c>
      <c r="E39" s="21">
        <v>400</v>
      </c>
      <c r="F39" s="5" t="s">
        <v>1</v>
      </c>
      <c r="G39" s="23">
        <v>261</v>
      </c>
      <c r="H39" s="23">
        <v>254</v>
      </c>
      <c r="I39" s="23">
        <v>243</v>
      </c>
      <c r="J39" s="12">
        <f t="shared" si="0"/>
        <v>166.10306666666668</v>
      </c>
      <c r="K39" s="13">
        <f t="shared" si="2"/>
        <v>41.525766666666669</v>
      </c>
    </row>
    <row r="40" spans="1:11" x14ac:dyDescent="0.25">
      <c r="A40" s="2"/>
      <c r="B40" s="2"/>
      <c r="C40" s="21">
        <v>27</v>
      </c>
      <c r="D40" s="3" t="s">
        <v>31</v>
      </c>
      <c r="E40" s="21">
        <v>400</v>
      </c>
      <c r="F40" s="5" t="s">
        <v>258</v>
      </c>
      <c r="G40" s="23">
        <v>360</v>
      </c>
      <c r="H40" s="23">
        <v>345</v>
      </c>
      <c r="I40" s="23">
        <v>389</v>
      </c>
      <c r="J40" s="12">
        <f t="shared" si="0"/>
        <v>239.73186666666669</v>
      </c>
      <c r="K40" s="13">
        <f t="shared" si="2"/>
        <v>59.932966666666672</v>
      </c>
    </row>
    <row r="41" spans="1:11" x14ac:dyDescent="0.25">
      <c r="A41" s="2"/>
      <c r="B41" s="2"/>
      <c r="C41" s="21">
        <v>28</v>
      </c>
      <c r="D41" s="3" t="s">
        <v>32</v>
      </c>
      <c r="E41" s="21">
        <v>250</v>
      </c>
      <c r="F41" s="22" t="s">
        <v>18</v>
      </c>
      <c r="G41" s="23"/>
      <c r="H41" s="23"/>
      <c r="I41" s="23"/>
      <c r="J41" s="12">
        <f t="shared" si="0"/>
        <v>0</v>
      </c>
      <c r="K41" s="13">
        <f t="shared" si="2"/>
        <v>0</v>
      </c>
    </row>
    <row r="42" spans="1:11" ht="16.5" customHeight="1" x14ac:dyDescent="0.25">
      <c r="A42" s="2"/>
      <c r="B42" s="2"/>
      <c r="C42" s="21">
        <v>29</v>
      </c>
      <c r="D42" s="3" t="s">
        <v>33</v>
      </c>
      <c r="E42" s="21">
        <v>100</v>
      </c>
      <c r="F42" s="22" t="s">
        <v>320</v>
      </c>
      <c r="G42" s="23"/>
      <c r="H42" s="23"/>
      <c r="I42" s="23"/>
      <c r="J42" s="12">
        <f t="shared" si="0"/>
        <v>0</v>
      </c>
      <c r="K42" s="13">
        <f t="shared" si="2"/>
        <v>0</v>
      </c>
    </row>
    <row r="43" spans="1:11" x14ac:dyDescent="0.25">
      <c r="A43" s="2"/>
      <c r="B43" s="2"/>
      <c r="C43" s="21">
        <v>30</v>
      </c>
      <c r="D43" s="3" t="s">
        <v>34</v>
      </c>
      <c r="E43" s="21">
        <v>400</v>
      </c>
      <c r="F43" s="5" t="s">
        <v>1</v>
      </c>
      <c r="G43" s="23">
        <v>221</v>
      </c>
      <c r="H43" s="23">
        <v>213</v>
      </c>
      <c r="I43" s="23">
        <v>232</v>
      </c>
      <c r="J43" s="12">
        <f t="shared" si="0"/>
        <v>145.94280000000001</v>
      </c>
      <c r="K43" s="13">
        <f t="shared" si="2"/>
        <v>36.485700000000001</v>
      </c>
    </row>
    <row r="44" spans="1:11" x14ac:dyDescent="0.25">
      <c r="A44" s="2"/>
      <c r="B44" s="2"/>
      <c r="C44" s="21">
        <v>31</v>
      </c>
      <c r="D44" s="3" t="s">
        <v>35</v>
      </c>
      <c r="E44" s="21">
        <v>400</v>
      </c>
      <c r="F44" s="5" t="s">
        <v>163</v>
      </c>
      <c r="G44" s="23">
        <v>401</v>
      </c>
      <c r="H44" s="23">
        <v>445</v>
      </c>
      <c r="I44" s="23">
        <v>432</v>
      </c>
      <c r="J44" s="12">
        <f t="shared" si="0"/>
        <v>280.05239999999998</v>
      </c>
      <c r="K44" s="13">
        <f t="shared" si="2"/>
        <v>70.013099999999994</v>
      </c>
    </row>
    <row r="45" spans="1:11" x14ac:dyDescent="0.25">
      <c r="A45" s="2"/>
      <c r="B45" s="2"/>
      <c r="C45" s="21">
        <v>32</v>
      </c>
      <c r="D45" s="3" t="s">
        <v>36</v>
      </c>
      <c r="E45" s="21">
        <v>400</v>
      </c>
      <c r="F45" s="5" t="s">
        <v>164</v>
      </c>
      <c r="G45" s="23">
        <v>233</v>
      </c>
      <c r="H45" s="23">
        <v>224</v>
      </c>
      <c r="I45" s="23">
        <v>255</v>
      </c>
      <c r="J45" s="12">
        <f t="shared" si="0"/>
        <v>156.02293333333333</v>
      </c>
      <c r="K45" s="13">
        <f t="shared" si="2"/>
        <v>39.005733333333332</v>
      </c>
    </row>
    <row r="46" spans="1:11" x14ac:dyDescent="0.25">
      <c r="A46" s="2"/>
      <c r="B46" s="2"/>
      <c r="C46" s="21">
        <v>33</v>
      </c>
      <c r="D46" s="3" t="s">
        <v>37</v>
      </c>
      <c r="E46" s="21">
        <v>400</v>
      </c>
      <c r="F46" s="5" t="s">
        <v>1</v>
      </c>
      <c r="G46" s="23">
        <v>174</v>
      </c>
      <c r="H46" s="23">
        <v>187</v>
      </c>
      <c r="I46" s="23">
        <v>181</v>
      </c>
      <c r="J46" s="12">
        <f t="shared" si="0"/>
        <v>118.77026666666667</v>
      </c>
      <c r="K46" s="13">
        <f t="shared" si="2"/>
        <v>29.692566666666671</v>
      </c>
    </row>
    <row r="47" spans="1:11" x14ac:dyDescent="0.25">
      <c r="A47" s="2"/>
      <c r="B47" s="2"/>
      <c r="C47" s="21">
        <v>34</v>
      </c>
      <c r="D47" s="3" t="s">
        <v>38</v>
      </c>
      <c r="E47" s="21">
        <v>160</v>
      </c>
      <c r="F47" s="5" t="s">
        <v>1</v>
      </c>
      <c r="G47" s="23">
        <v>145</v>
      </c>
      <c r="H47" s="23">
        <v>156</v>
      </c>
      <c r="I47" s="23">
        <v>134</v>
      </c>
      <c r="J47" s="12">
        <f t="shared" si="0"/>
        <v>95.323000000000008</v>
      </c>
      <c r="K47" s="13">
        <f t="shared" si="2"/>
        <v>59.576875000000008</v>
      </c>
    </row>
    <row r="48" spans="1:11" x14ac:dyDescent="0.25">
      <c r="A48" s="2"/>
      <c r="B48" s="2"/>
      <c r="C48" s="21">
        <v>35</v>
      </c>
      <c r="D48" s="3" t="s">
        <v>39</v>
      </c>
      <c r="E48" s="21">
        <v>100</v>
      </c>
      <c r="F48" s="22" t="s">
        <v>18</v>
      </c>
      <c r="G48" s="23"/>
      <c r="H48" s="23"/>
      <c r="I48" s="23"/>
      <c r="J48" s="12">
        <f t="shared" si="0"/>
        <v>0</v>
      </c>
      <c r="K48" s="13">
        <f t="shared" si="2"/>
        <v>0</v>
      </c>
    </row>
    <row r="49" spans="1:11" x14ac:dyDescent="0.25">
      <c r="A49" s="2"/>
      <c r="B49" s="2"/>
      <c r="C49" s="21">
        <v>36</v>
      </c>
      <c r="D49" s="70" t="s">
        <v>40</v>
      </c>
      <c r="E49" s="21">
        <v>630</v>
      </c>
      <c r="F49" s="5" t="s">
        <v>251</v>
      </c>
      <c r="G49" s="23">
        <v>238</v>
      </c>
      <c r="H49" s="23">
        <v>243</v>
      </c>
      <c r="I49" s="23">
        <v>252</v>
      </c>
      <c r="J49" s="12">
        <f t="shared" si="0"/>
        <v>160.62473333333335</v>
      </c>
      <c r="K49" s="13">
        <f t="shared" si="2"/>
        <v>25.495989417989424</v>
      </c>
    </row>
    <row r="50" spans="1:11" x14ac:dyDescent="0.25">
      <c r="A50" s="2"/>
      <c r="B50" s="2"/>
      <c r="C50" s="21"/>
      <c r="D50" s="71"/>
      <c r="E50" s="21">
        <v>630</v>
      </c>
      <c r="F50" s="5" t="s">
        <v>251</v>
      </c>
      <c r="G50" s="23">
        <v>245</v>
      </c>
      <c r="H50" s="23">
        <v>267</v>
      </c>
      <c r="I50" s="23">
        <v>289</v>
      </c>
      <c r="J50" s="12">
        <f t="shared" si="0"/>
        <v>175.5258</v>
      </c>
      <c r="K50" s="13">
        <f t="shared" si="2"/>
        <v>27.861238095238093</v>
      </c>
    </row>
    <row r="51" spans="1:11" x14ac:dyDescent="0.25">
      <c r="A51" s="2"/>
      <c r="B51" s="2"/>
      <c r="C51" s="21">
        <v>37</v>
      </c>
      <c r="D51" s="3" t="s">
        <v>41</v>
      </c>
      <c r="E51" s="21">
        <v>630</v>
      </c>
      <c r="F51" s="5" t="s">
        <v>165</v>
      </c>
      <c r="G51" s="23">
        <v>312</v>
      </c>
      <c r="H51" s="23">
        <v>322</v>
      </c>
      <c r="I51" s="23">
        <v>331</v>
      </c>
      <c r="J51" s="12">
        <f t="shared" si="0"/>
        <v>211.46366666666668</v>
      </c>
      <c r="K51" s="13">
        <f t="shared" si="2"/>
        <v>33.565661375661378</v>
      </c>
    </row>
    <row r="52" spans="1:11" x14ac:dyDescent="0.25">
      <c r="A52" s="2"/>
      <c r="B52" s="2"/>
      <c r="C52" s="21">
        <v>38</v>
      </c>
      <c r="D52" s="70" t="s">
        <v>42</v>
      </c>
      <c r="E52" s="27">
        <v>630</v>
      </c>
      <c r="F52" s="22" t="s">
        <v>1</v>
      </c>
      <c r="G52" s="23">
        <v>277</v>
      </c>
      <c r="H52" s="23">
        <v>265</v>
      </c>
      <c r="I52" s="23">
        <v>245</v>
      </c>
      <c r="J52" s="12">
        <f t="shared" si="0"/>
        <v>172.45793333333333</v>
      </c>
      <c r="K52" s="28">
        <f t="shared" si="2"/>
        <v>27.374275132275134</v>
      </c>
    </row>
    <row r="53" spans="1:11" x14ac:dyDescent="0.25">
      <c r="A53" s="2"/>
      <c r="B53" s="2"/>
      <c r="C53" s="21">
        <v>39</v>
      </c>
      <c r="D53" s="71"/>
      <c r="E53" s="29">
        <v>630</v>
      </c>
      <c r="F53" s="22" t="s">
        <v>1</v>
      </c>
      <c r="G53" s="23">
        <v>256</v>
      </c>
      <c r="H53" s="23">
        <v>251</v>
      </c>
      <c r="I53" s="23">
        <v>286</v>
      </c>
      <c r="J53" s="12">
        <f t="shared" si="0"/>
        <v>173.77273333333332</v>
      </c>
      <c r="K53" s="28">
        <f t="shared" si="2"/>
        <v>27.582973544973544</v>
      </c>
    </row>
    <row r="54" spans="1:11" x14ac:dyDescent="0.25">
      <c r="A54" s="2"/>
      <c r="B54" s="2"/>
      <c r="C54" s="21">
        <v>40</v>
      </c>
      <c r="D54" s="70" t="s">
        <v>45</v>
      </c>
      <c r="E54" s="21">
        <v>250</v>
      </c>
      <c r="F54" s="5" t="s">
        <v>252</v>
      </c>
      <c r="G54" s="23">
        <v>233</v>
      </c>
      <c r="H54" s="23">
        <v>245</v>
      </c>
      <c r="I54" s="23">
        <v>244</v>
      </c>
      <c r="J54" s="12">
        <f t="shared" si="0"/>
        <v>158.21426666666667</v>
      </c>
      <c r="K54" s="13">
        <f t="shared" si="2"/>
        <v>63.285706666666677</v>
      </c>
    </row>
    <row r="55" spans="1:11" x14ac:dyDescent="0.25">
      <c r="A55" s="2"/>
      <c r="B55" s="2"/>
      <c r="C55" s="21"/>
      <c r="D55" s="71"/>
      <c r="E55" s="21">
        <v>250</v>
      </c>
      <c r="F55" s="5" t="s">
        <v>252</v>
      </c>
      <c r="G55" s="23">
        <v>166</v>
      </c>
      <c r="H55" s="23">
        <v>200</v>
      </c>
      <c r="I55" s="23">
        <v>199</v>
      </c>
      <c r="J55" s="12">
        <f t="shared" si="0"/>
        <v>123.81033333333335</v>
      </c>
      <c r="K55" s="13">
        <f t="shared" si="2"/>
        <v>49.524133333333339</v>
      </c>
    </row>
    <row r="56" spans="1:11" x14ac:dyDescent="0.25">
      <c r="A56" s="2"/>
      <c r="B56" s="2"/>
      <c r="C56" s="21">
        <v>41</v>
      </c>
      <c r="D56" s="70" t="s">
        <v>46</v>
      </c>
      <c r="E56" s="21">
        <v>250</v>
      </c>
      <c r="F56" s="5" t="s">
        <v>1</v>
      </c>
      <c r="G56" s="23">
        <v>196</v>
      </c>
      <c r="H56" s="23">
        <v>212</v>
      </c>
      <c r="I56" s="23">
        <v>216</v>
      </c>
      <c r="J56" s="12">
        <f t="shared" si="0"/>
        <v>136.73920000000001</v>
      </c>
      <c r="K56" s="13">
        <f t="shared" si="2"/>
        <v>54.695680000000003</v>
      </c>
    </row>
    <row r="57" spans="1:11" x14ac:dyDescent="0.25">
      <c r="A57" s="2"/>
      <c r="B57" s="2"/>
      <c r="C57" s="21"/>
      <c r="D57" s="71"/>
      <c r="E57" s="21">
        <v>400</v>
      </c>
      <c r="F57" s="5" t="s">
        <v>1</v>
      </c>
      <c r="G57" s="23">
        <v>178</v>
      </c>
      <c r="H57" s="23">
        <v>216</v>
      </c>
      <c r="I57" s="23">
        <v>224</v>
      </c>
      <c r="J57" s="12">
        <f t="shared" si="0"/>
        <v>135.42439999999999</v>
      </c>
      <c r="K57" s="13">
        <f t="shared" si="2"/>
        <v>33.856099999999998</v>
      </c>
    </row>
    <row r="58" spans="1:11" x14ac:dyDescent="0.25">
      <c r="A58" s="2"/>
      <c r="B58" s="2"/>
      <c r="C58" s="21">
        <v>42</v>
      </c>
      <c r="D58" s="70" t="s">
        <v>47</v>
      </c>
      <c r="E58" s="21">
        <v>250</v>
      </c>
      <c r="F58" s="5" t="s">
        <v>1</v>
      </c>
      <c r="G58" s="23">
        <v>206</v>
      </c>
      <c r="H58" s="23">
        <v>224</v>
      </c>
      <c r="I58" s="23">
        <v>214</v>
      </c>
      <c r="J58" s="12">
        <f t="shared" si="0"/>
        <v>141.12186666666668</v>
      </c>
      <c r="K58" s="13">
        <f t="shared" si="2"/>
        <v>56.448746666666672</v>
      </c>
    </row>
    <row r="59" spans="1:11" x14ac:dyDescent="0.25">
      <c r="A59" s="2"/>
      <c r="B59" s="2"/>
      <c r="C59" s="21"/>
      <c r="D59" s="71"/>
      <c r="E59" s="21">
        <v>250</v>
      </c>
      <c r="F59" s="5" t="s">
        <v>1</v>
      </c>
      <c r="G59" s="23">
        <v>154</v>
      </c>
      <c r="H59" s="23">
        <v>145</v>
      </c>
      <c r="I59" s="23">
        <v>165</v>
      </c>
      <c r="J59" s="12">
        <f t="shared" si="0"/>
        <v>101.67786666666666</v>
      </c>
      <c r="K59" s="13">
        <f t="shared" si="2"/>
        <v>40.671146666666665</v>
      </c>
    </row>
    <row r="60" spans="1:11" x14ac:dyDescent="0.25">
      <c r="A60" s="2"/>
      <c r="B60" s="2"/>
      <c r="C60" s="21">
        <v>43</v>
      </c>
      <c r="D60" s="70" t="s">
        <v>48</v>
      </c>
      <c r="E60" s="21">
        <v>250</v>
      </c>
      <c r="F60" s="5" t="s">
        <v>1</v>
      </c>
      <c r="G60" s="23">
        <v>112</v>
      </c>
      <c r="H60" s="23">
        <v>124</v>
      </c>
      <c r="I60" s="23">
        <v>115</v>
      </c>
      <c r="J60" s="12">
        <f t="shared" si="0"/>
        <v>76.915800000000004</v>
      </c>
      <c r="K60" s="13">
        <f t="shared" si="2"/>
        <v>30.766320000000004</v>
      </c>
    </row>
    <row r="61" spans="1:11" x14ac:dyDescent="0.25">
      <c r="A61" s="2"/>
      <c r="B61" s="2"/>
      <c r="C61" s="21"/>
      <c r="D61" s="71"/>
      <c r="E61" s="21">
        <v>250</v>
      </c>
      <c r="F61" s="5" t="s">
        <v>1</v>
      </c>
      <c r="G61" s="23">
        <v>98</v>
      </c>
      <c r="H61" s="23">
        <v>72</v>
      </c>
      <c r="I61" s="23">
        <v>83</v>
      </c>
      <c r="J61" s="12">
        <f t="shared" si="0"/>
        <v>55.440733333333334</v>
      </c>
      <c r="K61" s="13">
        <f t="shared" si="2"/>
        <v>22.176293333333334</v>
      </c>
    </row>
    <row r="62" spans="1:11" x14ac:dyDescent="0.25">
      <c r="A62" s="2"/>
      <c r="B62" s="2"/>
      <c r="C62" s="21">
        <v>44</v>
      </c>
      <c r="D62" s="70" t="s">
        <v>49</v>
      </c>
      <c r="E62" s="21">
        <v>400</v>
      </c>
      <c r="F62" s="5" t="s">
        <v>166</v>
      </c>
      <c r="G62" s="23">
        <v>215</v>
      </c>
      <c r="H62" s="23">
        <v>198</v>
      </c>
      <c r="I62" s="23">
        <v>194</v>
      </c>
      <c r="J62" s="12">
        <f t="shared" si="0"/>
        <v>133.01393333333334</v>
      </c>
      <c r="K62" s="13">
        <f t="shared" si="2"/>
        <v>33.253483333333335</v>
      </c>
    </row>
    <row r="63" spans="1:11" x14ac:dyDescent="0.25">
      <c r="A63" s="2"/>
      <c r="B63" s="2"/>
      <c r="C63" s="21"/>
      <c r="D63" s="71"/>
      <c r="E63" s="18">
        <v>400</v>
      </c>
      <c r="F63" s="5" t="s">
        <v>213</v>
      </c>
      <c r="G63" s="23">
        <v>225</v>
      </c>
      <c r="H63" s="23">
        <v>275</v>
      </c>
      <c r="I63" s="23">
        <v>215</v>
      </c>
      <c r="J63" s="12">
        <f t="shared" si="0"/>
        <v>156.68033333333335</v>
      </c>
      <c r="K63" s="13">
        <f t="shared" si="2"/>
        <v>39.170083333333338</v>
      </c>
    </row>
    <row r="64" spans="1:11" ht="45" x14ac:dyDescent="0.25">
      <c r="A64" s="2"/>
      <c r="B64" s="2"/>
      <c r="C64" s="21">
        <v>45</v>
      </c>
      <c r="D64" s="3" t="s">
        <v>212</v>
      </c>
      <c r="E64" s="30">
        <v>250</v>
      </c>
      <c r="F64" s="6" t="s">
        <v>214</v>
      </c>
      <c r="G64" s="23">
        <v>326</v>
      </c>
      <c r="H64" s="23">
        <v>380</v>
      </c>
      <c r="I64" s="23">
        <v>331</v>
      </c>
      <c r="J64" s="12">
        <f t="shared" si="0"/>
        <v>227.24126666666669</v>
      </c>
      <c r="K64" s="13">
        <f t="shared" ref="K64" si="3">J64/E64*100</f>
        <v>90.896506666666681</v>
      </c>
    </row>
    <row r="65" spans="1:11" x14ac:dyDescent="0.25">
      <c r="A65" s="2"/>
      <c r="B65" s="2"/>
      <c r="C65" s="21">
        <v>46</v>
      </c>
      <c r="D65" s="70" t="s">
        <v>51</v>
      </c>
      <c r="E65" s="21">
        <v>250</v>
      </c>
      <c r="F65" s="5" t="s">
        <v>314</v>
      </c>
      <c r="G65" s="23">
        <v>221</v>
      </c>
      <c r="H65" s="23">
        <v>293</v>
      </c>
      <c r="I65" s="23">
        <v>268</v>
      </c>
      <c r="J65" s="12">
        <f t="shared" si="0"/>
        <v>171.36226666666667</v>
      </c>
      <c r="K65" s="13">
        <f t="shared" si="2"/>
        <v>68.544906666666677</v>
      </c>
    </row>
    <row r="66" spans="1:11" x14ac:dyDescent="0.25">
      <c r="A66" s="2"/>
      <c r="B66" s="2"/>
      <c r="C66" s="21"/>
      <c r="D66" s="71"/>
      <c r="E66" s="21">
        <v>250</v>
      </c>
      <c r="F66" s="5" t="s">
        <v>150</v>
      </c>
      <c r="G66" s="23">
        <v>201</v>
      </c>
      <c r="H66" s="23">
        <v>189</v>
      </c>
      <c r="I66" s="23">
        <v>210</v>
      </c>
      <c r="J66" s="12">
        <f t="shared" si="0"/>
        <v>131.47999999999999</v>
      </c>
      <c r="K66" s="13">
        <f t="shared" si="2"/>
        <v>52.591999999999992</v>
      </c>
    </row>
    <row r="67" spans="1:11" x14ac:dyDescent="0.25">
      <c r="A67" s="2"/>
      <c r="B67" s="2"/>
      <c r="C67" s="21">
        <v>47</v>
      </c>
      <c r="D67" s="3" t="s">
        <v>52</v>
      </c>
      <c r="E67" s="21">
        <v>400</v>
      </c>
      <c r="F67" s="5" t="s">
        <v>169</v>
      </c>
      <c r="G67" s="23">
        <v>315</v>
      </c>
      <c r="H67" s="23">
        <v>332</v>
      </c>
      <c r="I67" s="23">
        <v>315</v>
      </c>
      <c r="J67" s="12">
        <f t="shared" si="0"/>
        <v>210.80626666666669</v>
      </c>
      <c r="K67" s="13">
        <f t="shared" si="2"/>
        <v>52.701566666666679</v>
      </c>
    </row>
    <row r="68" spans="1:11" x14ac:dyDescent="0.25">
      <c r="A68" s="2"/>
      <c r="B68" s="2"/>
      <c r="C68" s="21">
        <v>48</v>
      </c>
      <c r="D68" s="3" t="s">
        <v>53</v>
      </c>
      <c r="E68" s="21">
        <v>400</v>
      </c>
      <c r="F68" s="5" t="s">
        <v>4</v>
      </c>
      <c r="G68" s="23">
        <v>233</v>
      </c>
      <c r="H68" s="23">
        <v>246</v>
      </c>
      <c r="I68" s="23">
        <v>209</v>
      </c>
      <c r="J68" s="12">
        <f>(G68+H68+I68)/3*0.38*1.73</f>
        <v>150.76373333333333</v>
      </c>
      <c r="K68" s="13">
        <f t="shared" si="2"/>
        <v>37.690933333333334</v>
      </c>
    </row>
    <row r="69" spans="1:11" x14ac:dyDescent="0.25">
      <c r="A69" s="2"/>
      <c r="B69" s="2"/>
      <c r="C69" s="21">
        <v>49</v>
      </c>
      <c r="D69" s="70" t="s">
        <v>54</v>
      </c>
      <c r="E69" s="21">
        <v>250</v>
      </c>
      <c r="F69" s="5" t="s">
        <v>170</v>
      </c>
      <c r="G69" s="23">
        <v>244</v>
      </c>
      <c r="H69" s="23">
        <v>257</v>
      </c>
      <c r="I69" s="23">
        <v>246</v>
      </c>
      <c r="J69" s="12">
        <f t="shared" ref="J69:J136" si="4">(G69+H69+I69)/3*0.38*1.73</f>
        <v>163.6926</v>
      </c>
      <c r="K69" s="13">
        <f t="shared" si="2"/>
        <v>65.477040000000002</v>
      </c>
    </row>
    <row r="70" spans="1:11" x14ac:dyDescent="0.25">
      <c r="A70" s="2"/>
      <c r="B70" s="2"/>
      <c r="C70" s="21"/>
      <c r="D70" s="71"/>
      <c r="E70" s="21">
        <v>250</v>
      </c>
      <c r="F70" s="5" t="s">
        <v>171</v>
      </c>
      <c r="G70" s="23">
        <v>198</v>
      </c>
      <c r="H70" s="23">
        <v>187</v>
      </c>
      <c r="I70" s="23">
        <v>209</v>
      </c>
      <c r="J70" s="12">
        <f t="shared" si="4"/>
        <v>130.1652</v>
      </c>
      <c r="K70" s="13">
        <f t="shared" si="2"/>
        <v>52.066080000000007</v>
      </c>
    </row>
    <row r="71" spans="1:11" x14ac:dyDescent="0.25">
      <c r="A71" s="2"/>
      <c r="B71" s="2"/>
      <c r="C71" s="21">
        <v>50</v>
      </c>
      <c r="D71" s="70" t="s">
        <v>55</v>
      </c>
      <c r="E71" s="21">
        <v>250</v>
      </c>
      <c r="F71" s="5" t="s">
        <v>172</v>
      </c>
      <c r="G71" s="23">
        <v>145</v>
      </c>
      <c r="H71" s="23">
        <v>142</v>
      </c>
      <c r="I71" s="23">
        <v>145</v>
      </c>
      <c r="J71" s="12">
        <f t="shared" si="4"/>
        <v>94.665599999999998</v>
      </c>
      <c r="K71" s="13">
        <f t="shared" si="2"/>
        <v>37.866239999999998</v>
      </c>
    </row>
    <row r="72" spans="1:11" x14ac:dyDescent="0.25">
      <c r="A72" s="2"/>
      <c r="B72" s="2"/>
      <c r="C72" s="21"/>
      <c r="D72" s="71"/>
      <c r="E72" s="21">
        <v>250</v>
      </c>
      <c r="F72" s="5" t="s">
        <v>172</v>
      </c>
      <c r="G72" s="23">
        <v>88</v>
      </c>
      <c r="H72" s="23">
        <v>78</v>
      </c>
      <c r="I72" s="23">
        <v>53</v>
      </c>
      <c r="J72" s="12">
        <f t="shared" si="4"/>
        <v>47.990200000000002</v>
      </c>
      <c r="K72" s="13">
        <f t="shared" si="2"/>
        <v>19.196080000000002</v>
      </c>
    </row>
    <row r="73" spans="1:11" x14ac:dyDescent="0.25">
      <c r="A73" s="2"/>
      <c r="B73" s="2"/>
      <c r="C73" s="21">
        <v>51</v>
      </c>
      <c r="D73" s="3" t="s">
        <v>56</v>
      </c>
      <c r="E73" s="21">
        <v>250</v>
      </c>
      <c r="F73" s="22" t="s">
        <v>18</v>
      </c>
      <c r="G73" s="23"/>
      <c r="H73" s="23"/>
      <c r="I73" s="23"/>
      <c r="J73" s="12">
        <f t="shared" si="4"/>
        <v>0</v>
      </c>
      <c r="K73" s="13">
        <f t="shared" si="2"/>
        <v>0</v>
      </c>
    </row>
    <row r="74" spans="1:11" x14ac:dyDescent="0.25">
      <c r="A74" s="2"/>
      <c r="B74" s="2"/>
      <c r="C74" s="21">
        <v>52</v>
      </c>
      <c r="D74" s="3" t="s">
        <v>57</v>
      </c>
      <c r="E74" s="21">
        <v>160</v>
      </c>
      <c r="F74" s="5" t="s">
        <v>173</v>
      </c>
      <c r="G74" s="23">
        <v>204</v>
      </c>
      <c r="H74" s="23">
        <v>214</v>
      </c>
      <c r="I74" s="23">
        <v>175</v>
      </c>
      <c r="J74" s="12">
        <f t="shared" si="4"/>
        <v>129.94606666666667</v>
      </c>
      <c r="K74" s="13">
        <f t="shared" si="2"/>
        <v>81.216291666666663</v>
      </c>
    </row>
    <row r="75" spans="1:11" x14ac:dyDescent="0.25">
      <c r="A75" s="2"/>
      <c r="B75" s="2"/>
      <c r="C75" s="21">
        <v>53</v>
      </c>
      <c r="D75" s="3" t="s">
        <v>58</v>
      </c>
      <c r="E75" s="21">
        <v>100</v>
      </c>
      <c r="F75" s="5" t="s">
        <v>150</v>
      </c>
      <c r="G75" s="23">
        <v>130</v>
      </c>
      <c r="H75" s="23">
        <v>124</v>
      </c>
      <c r="I75" s="23">
        <v>142</v>
      </c>
      <c r="J75" s="12">
        <f t="shared" si="4"/>
        <v>86.776800000000009</v>
      </c>
      <c r="K75" s="13">
        <f t="shared" si="2"/>
        <v>86.776800000000009</v>
      </c>
    </row>
    <row r="76" spans="1:11" x14ac:dyDescent="0.25">
      <c r="A76" s="2"/>
      <c r="B76" s="2"/>
      <c r="C76" s="21">
        <v>54</v>
      </c>
      <c r="D76" s="3" t="s">
        <v>59</v>
      </c>
      <c r="E76" s="21">
        <v>100</v>
      </c>
      <c r="F76" s="5" t="s">
        <v>174</v>
      </c>
      <c r="G76" s="23">
        <v>95</v>
      </c>
      <c r="H76" s="23">
        <v>96</v>
      </c>
      <c r="I76" s="23">
        <v>91</v>
      </c>
      <c r="J76" s="12">
        <f t="shared" si="4"/>
        <v>61.7956</v>
      </c>
      <c r="K76" s="13">
        <f t="shared" si="2"/>
        <v>61.795599999999993</v>
      </c>
    </row>
    <row r="77" spans="1:11" x14ac:dyDescent="0.25">
      <c r="A77" s="2"/>
      <c r="B77" s="2"/>
      <c r="C77" s="21">
        <v>55</v>
      </c>
      <c r="D77" s="3" t="s">
        <v>60</v>
      </c>
      <c r="E77" s="21">
        <v>400</v>
      </c>
      <c r="F77" s="22" t="s">
        <v>61</v>
      </c>
      <c r="G77" s="23">
        <v>135</v>
      </c>
      <c r="H77" s="23">
        <v>102</v>
      </c>
      <c r="I77" s="23">
        <v>145</v>
      </c>
      <c r="J77" s="12">
        <f t="shared" si="4"/>
        <v>83.70893333333332</v>
      </c>
      <c r="K77" s="13">
        <f t="shared" si="2"/>
        <v>20.92723333333333</v>
      </c>
    </row>
    <row r="78" spans="1:11" x14ac:dyDescent="0.25">
      <c r="A78" s="2"/>
      <c r="B78" s="2"/>
      <c r="C78" s="21">
        <v>56</v>
      </c>
      <c r="D78" s="3" t="s">
        <v>62</v>
      </c>
      <c r="E78" s="21">
        <v>250</v>
      </c>
      <c r="F78" s="22" t="s">
        <v>150</v>
      </c>
      <c r="G78" s="23">
        <v>98</v>
      </c>
      <c r="H78" s="23">
        <v>89</v>
      </c>
      <c r="I78" s="23">
        <v>103</v>
      </c>
      <c r="J78" s="12">
        <f t="shared" si="4"/>
        <v>63.548666666666669</v>
      </c>
      <c r="K78" s="13">
        <f t="shared" si="2"/>
        <v>25.419466666666668</v>
      </c>
    </row>
    <row r="79" spans="1:11" x14ac:dyDescent="0.25">
      <c r="A79" s="2"/>
      <c r="B79" s="2"/>
      <c r="C79" s="21">
        <v>57</v>
      </c>
      <c r="D79" s="3" t="s">
        <v>63</v>
      </c>
      <c r="E79" s="21">
        <v>250</v>
      </c>
      <c r="F79" s="22"/>
      <c r="G79" s="23"/>
      <c r="H79" s="23"/>
      <c r="I79" s="23"/>
      <c r="J79" s="12">
        <f t="shared" si="4"/>
        <v>0</v>
      </c>
      <c r="K79" s="13">
        <f t="shared" si="2"/>
        <v>0</v>
      </c>
    </row>
    <row r="80" spans="1:11" x14ac:dyDescent="0.25">
      <c r="A80" s="2"/>
      <c r="B80" s="2"/>
      <c r="C80" s="21">
        <v>58</v>
      </c>
      <c r="D80" s="3" t="s">
        <v>65</v>
      </c>
      <c r="E80" s="21">
        <v>250</v>
      </c>
      <c r="F80" s="5" t="s">
        <v>150</v>
      </c>
      <c r="G80" s="23">
        <v>272</v>
      </c>
      <c r="H80" s="23">
        <v>242</v>
      </c>
      <c r="I80" s="23">
        <v>257</v>
      </c>
      <c r="J80" s="12">
        <f t="shared" si="4"/>
        <v>168.95179999999999</v>
      </c>
      <c r="K80" s="13">
        <f t="shared" si="2"/>
        <v>67.580719999999999</v>
      </c>
    </row>
    <row r="81" spans="1:11" x14ac:dyDescent="0.25">
      <c r="A81" s="2"/>
      <c r="B81" s="2"/>
      <c r="C81" s="21">
        <v>59</v>
      </c>
      <c r="D81" s="3" t="s">
        <v>311</v>
      </c>
      <c r="E81" s="21">
        <v>630</v>
      </c>
      <c r="F81" s="5" t="s">
        <v>175</v>
      </c>
      <c r="G81" s="23">
        <v>568</v>
      </c>
      <c r="H81" s="23">
        <v>556</v>
      </c>
      <c r="I81" s="23">
        <v>543</v>
      </c>
      <c r="J81" s="12">
        <f t="shared" si="4"/>
        <v>365.29526666666663</v>
      </c>
      <c r="K81" s="13">
        <f t="shared" si="2"/>
        <v>57.983375661375661</v>
      </c>
    </row>
    <row r="82" spans="1:11" x14ac:dyDescent="0.25">
      <c r="A82" s="2"/>
      <c r="B82" s="2"/>
      <c r="C82" s="21"/>
      <c r="D82" s="3"/>
      <c r="E82" s="21"/>
      <c r="F82" s="22"/>
      <c r="G82" s="23"/>
      <c r="H82" s="23"/>
      <c r="I82" s="23"/>
      <c r="J82" s="12"/>
      <c r="K82" s="13"/>
    </row>
    <row r="83" spans="1:11" x14ac:dyDescent="0.25">
      <c r="A83" s="2"/>
      <c r="B83" s="2"/>
      <c r="C83" s="21">
        <v>61</v>
      </c>
      <c r="D83" s="3" t="s">
        <v>66</v>
      </c>
      <c r="E83" s="21">
        <v>400</v>
      </c>
      <c r="F83" s="22" t="s">
        <v>67</v>
      </c>
      <c r="G83" s="23">
        <v>508</v>
      </c>
      <c r="H83" s="23">
        <v>508</v>
      </c>
      <c r="I83" s="23">
        <v>500</v>
      </c>
      <c r="J83" s="12">
        <f t="shared" si="4"/>
        <v>332.20613333333336</v>
      </c>
      <c r="K83" s="13">
        <f t="shared" si="2"/>
        <v>83.051533333333339</v>
      </c>
    </row>
    <row r="84" spans="1:11" x14ac:dyDescent="0.25">
      <c r="A84" s="2"/>
      <c r="B84" s="2"/>
      <c r="C84" s="21">
        <v>62</v>
      </c>
      <c r="D84" s="3" t="s">
        <v>68</v>
      </c>
      <c r="E84" s="21">
        <v>160</v>
      </c>
      <c r="F84" s="22" t="s">
        <v>18</v>
      </c>
      <c r="G84" s="23"/>
      <c r="H84" s="23"/>
      <c r="I84" s="23"/>
      <c r="J84" s="12">
        <f t="shared" si="4"/>
        <v>0</v>
      </c>
      <c r="K84" s="13">
        <f t="shared" si="2"/>
        <v>0</v>
      </c>
    </row>
    <row r="85" spans="1:11" x14ac:dyDescent="0.25">
      <c r="A85" s="2"/>
      <c r="B85" s="2"/>
      <c r="C85" s="21">
        <v>63</v>
      </c>
      <c r="D85" s="3" t="s">
        <v>69</v>
      </c>
      <c r="E85" s="21">
        <v>400</v>
      </c>
      <c r="F85" s="22" t="s">
        <v>279</v>
      </c>
      <c r="G85" s="23">
        <v>191</v>
      </c>
      <c r="H85" s="23">
        <v>209</v>
      </c>
      <c r="I85" s="23">
        <v>200</v>
      </c>
      <c r="J85" s="12">
        <f t="shared" si="4"/>
        <v>131.47999999999999</v>
      </c>
      <c r="K85" s="13">
        <f t="shared" si="2"/>
        <v>32.869999999999997</v>
      </c>
    </row>
    <row r="86" spans="1:11" x14ac:dyDescent="0.25">
      <c r="A86" s="2"/>
      <c r="B86" s="2"/>
      <c r="C86" s="21">
        <v>64</v>
      </c>
      <c r="D86" s="3" t="s">
        <v>70</v>
      </c>
      <c r="E86" s="21">
        <v>160</v>
      </c>
      <c r="F86" s="22" t="s">
        <v>321</v>
      </c>
      <c r="G86" s="23"/>
      <c r="H86" s="23"/>
      <c r="I86" s="23"/>
      <c r="J86" s="12">
        <f t="shared" si="4"/>
        <v>0</v>
      </c>
      <c r="K86" s="13">
        <f t="shared" si="2"/>
        <v>0</v>
      </c>
    </row>
    <row r="87" spans="1:11" x14ac:dyDescent="0.25">
      <c r="A87" s="2"/>
      <c r="B87" s="2"/>
      <c r="C87" s="21">
        <v>65</v>
      </c>
      <c r="D87" s="3" t="s">
        <v>71</v>
      </c>
      <c r="E87" s="21">
        <v>250</v>
      </c>
      <c r="F87" s="22" t="s">
        <v>72</v>
      </c>
      <c r="G87" s="23">
        <v>165</v>
      </c>
      <c r="H87" s="23">
        <v>178</v>
      </c>
      <c r="I87" s="23">
        <v>164</v>
      </c>
      <c r="J87" s="12">
        <f t="shared" si="4"/>
        <v>111.1006</v>
      </c>
      <c r="K87" s="13">
        <f t="shared" ref="K87:K144" si="5">J87/E87*100</f>
        <v>44.440239999999996</v>
      </c>
    </row>
    <row r="88" spans="1:11" ht="30" x14ac:dyDescent="0.25">
      <c r="A88" s="2"/>
      <c r="B88" s="2"/>
      <c r="C88" s="21">
        <v>66</v>
      </c>
      <c r="D88" s="3" t="s">
        <v>73</v>
      </c>
      <c r="E88" s="21">
        <v>400</v>
      </c>
      <c r="F88" s="22" t="s">
        <v>215</v>
      </c>
      <c r="G88" s="31">
        <v>149</v>
      </c>
      <c r="H88" s="31">
        <v>155</v>
      </c>
      <c r="I88" s="31">
        <v>137</v>
      </c>
      <c r="J88" s="12">
        <f t="shared" si="4"/>
        <v>96.637799999999999</v>
      </c>
      <c r="K88" s="13">
        <f t="shared" si="5"/>
        <v>24.15945</v>
      </c>
    </row>
    <row r="89" spans="1:11" x14ac:dyDescent="0.25">
      <c r="A89" s="2"/>
      <c r="B89" s="2"/>
      <c r="C89" s="21">
        <v>67</v>
      </c>
      <c r="D89" s="3" t="s">
        <v>74</v>
      </c>
      <c r="E89" s="21">
        <v>250</v>
      </c>
      <c r="F89" s="22" t="s">
        <v>18</v>
      </c>
      <c r="G89" s="23">
        <v>200</v>
      </c>
      <c r="H89" s="23">
        <v>200</v>
      </c>
      <c r="I89" s="23">
        <v>215</v>
      </c>
      <c r="J89" s="12">
        <f t="shared" si="4"/>
        <v>134.767</v>
      </c>
      <c r="K89" s="13">
        <f t="shared" si="5"/>
        <v>53.906799999999997</v>
      </c>
    </row>
    <row r="90" spans="1:11" x14ac:dyDescent="0.25">
      <c r="A90" s="2"/>
      <c r="B90" s="2"/>
      <c r="C90" s="21">
        <v>68</v>
      </c>
      <c r="D90" s="3" t="s">
        <v>75</v>
      </c>
      <c r="E90" s="21">
        <v>250</v>
      </c>
      <c r="F90" s="22" t="s">
        <v>1</v>
      </c>
      <c r="G90" s="23">
        <v>242</v>
      </c>
      <c r="H90" s="23">
        <v>241</v>
      </c>
      <c r="I90" s="23">
        <v>221</v>
      </c>
      <c r="J90" s="12">
        <f t="shared" si="4"/>
        <v>154.26986666666667</v>
      </c>
      <c r="K90" s="13">
        <f t="shared" si="5"/>
        <v>61.707946666666672</v>
      </c>
    </row>
    <row r="91" spans="1:11" x14ac:dyDescent="0.25">
      <c r="A91" s="2"/>
      <c r="B91" s="2"/>
      <c r="C91" s="21">
        <v>69</v>
      </c>
      <c r="D91" s="3" t="s">
        <v>76</v>
      </c>
      <c r="E91" s="21">
        <v>250</v>
      </c>
      <c r="F91" s="22" t="s">
        <v>1</v>
      </c>
      <c r="G91" s="23">
        <v>205</v>
      </c>
      <c r="H91" s="23">
        <v>224</v>
      </c>
      <c r="I91" s="23">
        <v>205</v>
      </c>
      <c r="J91" s="12">
        <f t="shared" si="4"/>
        <v>138.93053333333333</v>
      </c>
      <c r="K91" s="13">
        <f t="shared" si="5"/>
        <v>55.57221333333333</v>
      </c>
    </row>
    <row r="92" spans="1:11" x14ac:dyDescent="0.25">
      <c r="A92" s="2"/>
      <c r="B92" s="2"/>
      <c r="C92" s="21">
        <v>70</v>
      </c>
      <c r="D92" s="3" t="s">
        <v>77</v>
      </c>
      <c r="E92" s="21">
        <v>250</v>
      </c>
      <c r="F92" s="22" t="s">
        <v>1</v>
      </c>
      <c r="G92" s="23">
        <v>245</v>
      </c>
      <c r="H92" s="23">
        <v>224</v>
      </c>
      <c r="I92" s="23">
        <v>241</v>
      </c>
      <c r="J92" s="12">
        <f t="shared" si="4"/>
        <v>155.58466666666666</v>
      </c>
      <c r="K92" s="13">
        <f t="shared" si="5"/>
        <v>62.233866666666671</v>
      </c>
    </row>
    <row r="93" spans="1:11" x14ac:dyDescent="0.25">
      <c r="A93" s="2"/>
      <c r="B93" s="2"/>
      <c r="C93" s="21">
        <v>71</v>
      </c>
      <c r="D93" s="3" t="s">
        <v>78</v>
      </c>
      <c r="E93" s="21">
        <v>400</v>
      </c>
      <c r="F93" s="22" t="s">
        <v>64</v>
      </c>
      <c r="G93" s="23"/>
      <c r="H93" s="23"/>
      <c r="I93" s="23"/>
      <c r="J93" s="12">
        <f t="shared" si="4"/>
        <v>0</v>
      </c>
      <c r="K93" s="13">
        <f t="shared" si="5"/>
        <v>0</v>
      </c>
    </row>
    <row r="94" spans="1:11" x14ac:dyDescent="0.25">
      <c r="A94" s="2"/>
      <c r="B94" s="2"/>
      <c r="C94" s="21">
        <v>72</v>
      </c>
      <c r="D94" s="3" t="s">
        <v>79</v>
      </c>
      <c r="E94" s="21">
        <v>160</v>
      </c>
      <c r="F94" s="22" t="s">
        <v>80</v>
      </c>
      <c r="G94" s="23">
        <v>145</v>
      </c>
      <c r="H94" s="23">
        <v>142</v>
      </c>
      <c r="I94" s="23">
        <v>138</v>
      </c>
      <c r="J94" s="12">
        <f t="shared" si="4"/>
        <v>93.131666666666661</v>
      </c>
      <c r="K94" s="13">
        <f t="shared" si="5"/>
        <v>58.207291666666663</v>
      </c>
    </row>
    <row r="95" spans="1:11" x14ac:dyDescent="0.25">
      <c r="A95" s="2"/>
      <c r="B95" s="2"/>
      <c r="C95" s="21">
        <v>73</v>
      </c>
      <c r="D95" s="3" t="s">
        <v>79</v>
      </c>
      <c r="E95" s="21">
        <v>180</v>
      </c>
      <c r="F95" s="22" t="s">
        <v>189</v>
      </c>
      <c r="G95" s="23">
        <v>141</v>
      </c>
      <c r="H95" s="23">
        <v>134</v>
      </c>
      <c r="I95" s="23">
        <v>151</v>
      </c>
      <c r="J95" s="12">
        <f t="shared" si="4"/>
        <v>93.350800000000007</v>
      </c>
      <c r="K95" s="13">
        <f t="shared" si="5"/>
        <v>51.861555555555562</v>
      </c>
    </row>
    <row r="96" spans="1:11" x14ac:dyDescent="0.25">
      <c r="A96" s="2"/>
      <c r="B96" s="2"/>
      <c r="C96" s="21">
        <v>74</v>
      </c>
      <c r="D96" s="3" t="s">
        <v>82</v>
      </c>
      <c r="E96" s="21">
        <v>250</v>
      </c>
      <c r="F96" s="22" t="s">
        <v>150</v>
      </c>
      <c r="G96" s="23">
        <v>45</v>
      </c>
      <c r="H96" s="23">
        <v>51</v>
      </c>
      <c r="I96" s="23">
        <v>49</v>
      </c>
      <c r="J96" s="12">
        <f t="shared" si="4"/>
        <v>31.774333333333335</v>
      </c>
      <c r="K96" s="13">
        <f t="shared" si="5"/>
        <v>12.709733333333334</v>
      </c>
    </row>
    <row r="97" spans="1:11" x14ac:dyDescent="0.25">
      <c r="A97" s="2"/>
      <c r="B97" s="2"/>
      <c r="C97" s="21">
        <v>75</v>
      </c>
      <c r="D97" s="70" t="s">
        <v>83</v>
      </c>
      <c r="E97" s="21">
        <v>400</v>
      </c>
      <c r="F97" s="22" t="s">
        <v>1</v>
      </c>
      <c r="G97" s="23">
        <v>137</v>
      </c>
      <c r="H97" s="23">
        <v>156</v>
      </c>
      <c r="I97" s="23">
        <v>143</v>
      </c>
      <c r="J97" s="12">
        <f t="shared" si="4"/>
        <v>95.542133333333339</v>
      </c>
      <c r="K97" s="13">
        <f t="shared" si="5"/>
        <v>23.885533333333335</v>
      </c>
    </row>
    <row r="98" spans="1:11" x14ac:dyDescent="0.25">
      <c r="A98" s="2"/>
      <c r="B98" s="2"/>
      <c r="C98" s="21"/>
      <c r="D98" s="71"/>
      <c r="E98" s="21">
        <v>400</v>
      </c>
      <c r="F98" s="22" t="s">
        <v>192</v>
      </c>
      <c r="G98" s="23">
        <v>154</v>
      </c>
      <c r="H98" s="23">
        <v>123</v>
      </c>
      <c r="I98" s="23">
        <v>133</v>
      </c>
      <c r="J98" s="12">
        <f t="shared" si="4"/>
        <v>89.844666666666654</v>
      </c>
      <c r="K98" s="13">
        <f t="shared" si="5"/>
        <v>22.461166666666664</v>
      </c>
    </row>
    <row r="99" spans="1:11" x14ac:dyDescent="0.25">
      <c r="A99" s="2"/>
      <c r="B99" s="2"/>
      <c r="C99" s="21">
        <v>76</v>
      </c>
      <c r="D99" s="3"/>
      <c r="E99" s="21"/>
      <c r="F99" s="22"/>
      <c r="G99" s="23"/>
      <c r="H99" s="23"/>
      <c r="I99" s="23"/>
      <c r="J99" s="12"/>
      <c r="K99" s="13"/>
    </row>
    <row r="100" spans="1:11" x14ac:dyDescent="0.25">
      <c r="A100" s="2"/>
      <c r="B100" s="2"/>
      <c r="C100" s="21">
        <v>77</v>
      </c>
      <c r="D100" s="3" t="s">
        <v>84</v>
      </c>
      <c r="E100" s="21">
        <v>630</v>
      </c>
      <c r="F100" s="5" t="s">
        <v>190</v>
      </c>
      <c r="G100" s="23">
        <v>330</v>
      </c>
      <c r="H100" s="23">
        <v>335</v>
      </c>
      <c r="I100" s="23">
        <v>344</v>
      </c>
      <c r="J100" s="12">
        <f t="shared" si="4"/>
        <v>221.10553333333331</v>
      </c>
      <c r="K100" s="13">
        <f t="shared" si="5"/>
        <v>35.096116402116401</v>
      </c>
    </row>
    <row r="101" spans="1:11" x14ac:dyDescent="0.25">
      <c r="A101" s="2"/>
      <c r="B101" s="2"/>
      <c r="C101" s="21">
        <v>78</v>
      </c>
      <c r="D101" s="3" t="s">
        <v>85</v>
      </c>
      <c r="E101" s="21">
        <v>320</v>
      </c>
      <c r="F101" s="5" t="s">
        <v>176</v>
      </c>
      <c r="G101" s="23">
        <v>234</v>
      </c>
      <c r="H101" s="23">
        <v>233</v>
      </c>
      <c r="I101" s="23">
        <v>245</v>
      </c>
      <c r="J101" s="12">
        <f t="shared" si="4"/>
        <v>156.02293333333333</v>
      </c>
      <c r="K101" s="13">
        <f t="shared" si="5"/>
        <v>48.757166666666663</v>
      </c>
    </row>
    <row r="102" spans="1:11" x14ac:dyDescent="0.25">
      <c r="A102" s="2"/>
      <c r="B102" s="2"/>
      <c r="C102" s="21">
        <v>79</v>
      </c>
      <c r="D102" s="3" t="s">
        <v>86</v>
      </c>
      <c r="E102" s="21">
        <v>320</v>
      </c>
      <c r="F102" s="5" t="s">
        <v>177</v>
      </c>
      <c r="G102" s="23">
        <v>223</v>
      </c>
      <c r="H102" s="23">
        <v>243</v>
      </c>
      <c r="I102" s="23">
        <v>225</v>
      </c>
      <c r="J102" s="12">
        <f t="shared" si="4"/>
        <v>151.42113333333333</v>
      </c>
      <c r="K102" s="13">
        <f t="shared" si="5"/>
        <v>47.319104166666662</v>
      </c>
    </row>
    <row r="103" spans="1:11" x14ac:dyDescent="0.25">
      <c r="A103" s="2"/>
      <c r="B103" s="2"/>
      <c r="C103" s="21">
        <v>80</v>
      </c>
      <c r="D103" s="3" t="s">
        <v>87</v>
      </c>
      <c r="E103" s="21">
        <v>400</v>
      </c>
      <c r="F103" s="5" t="s">
        <v>178</v>
      </c>
      <c r="G103" s="23">
        <v>340</v>
      </c>
      <c r="H103" s="23">
        <v>358</v>
      </c>
      <c r="I103" s="23">
        <v>380</v>
      </c>
      <c r="J103" s="12">
        <f t="shared" si="4"/>
        <v>236.2257333333333</v>
      </c>
      <c r="K103" s="13">
        <f t="shared" si="5"/>
        <v>59.056433333333324</v>
      </c>
    </row>
    <row r="104" spans="1:11" x14ac:dyDescent="0.25">
      <c r="A104" s="2"/>
      <c r="B104" s="2"/>
      <c r="C104" s="21">
        <v>81</v>
      </c>
      <c r="D104" s="3" t="s">
        <v>88</v>
      </c>
      <c r="E104" s="21">
        <v>250</v>
      </c>
      <c r="F104" s="5" t="s">
        <v>179</v>
      </c>
      <c r="G104" s="23">
        <v>173</v>
      </c>
      <c r="H104" s="23">
        <v>156</v>
      </c>
      <c r="I104" s="23">
        <v>177</v>
      </c>
      <c r="J104" s="12">
        <f t="shared" si="4"/>
        <v>110.88146666666667</v>
      </c>
      <c r="K104" s="13">
        <f t="shared" si="5"/>
        <v>44.352586666666667</v>
      </c>
    </row>
    <row r="105" spans="1:11" x14ac:dyDescent="0.25">
      <c r="A105" s="2"/>
      <c r="B105" s="2"/>
      <c r="C105" s="21">
        <v>82</v>
      </c>
      <c r="D105" s="3" t="s">
        <v>89</v>
      </c>
      <c r="E105" s="21">
        <v>250</v>
      </c>
      <c r="F105" s="5" t="s">
        <v>216</v>
      </c>
      <c r="G105" s="23"/>
      <c r="H105" s="23"/>
      <c r="I105" s="23"/>
      <c r="J105" s="12">
        <f t="shared" si="4"/>
        <v>0</v>
      </c>
      <c r="K105" s="13">
        <f t="shared" si="5"/>
        <v>0</v>
      </c>
    </row>
    <row r="106" spans="1:11" x14ac:dyDescent="0.25">
      <c r="A106" s="2"/>
      <c r="B106" s="2"/>
      <c r="C106" s="21">
        <v>83</v>
      </c>
      <c r="D106" s="3" t="s">
        <v>90</v>
      </c>
      <c r="E106" s="21">
        <v>400</v>
      </c>
      <c r="F106" s="5" t="s">
        <v>232</v>
      </c>
      <c r="G106" s="23">
        <v>215</v>
      </c>
      <c r="H106" s="23">
        <v>210</v>
      </c>
      <c r="I106" s="23">
        <v>207</v>
      </c>
      <c r="J106" s="12">
        <f t="shared" si="4"/>
        <v>138.49226666666667</v>
      </c>
      <c r="K106" s="13">
        <f t="shared" si="5"/>
        <v>34.623066666666666</v>
      </c>
    </row>
    <row r="107" spans="1:11" x14ac:dyDescent="0.25">
      <c r="A107" s="2"/>
      <c r="B107" s="2"/>
      <c r="C107" s="21">
        <v>84</v>
      </c>
      <c r="D107" s="3" t="s">
        <v>91</v>
      </c>
      <c r="E107" s="21">
        <v>320</v>
      </c>
      <c r="F107" s="5" t="s">
        <v>150</v>
      </c>
      <c r="G107" s="23">
        <v>245</v>
      </c>
      <c r="H107" s="23">
        <v>208</v>
      </c>
      <c r="I107" s="23">
        <v>285</v>
      </c>
      <c r="J107" s="12">
        <f t="shared" si="4"/>
        <v>161.72040000000001</v>
      </c>
      <c r="K107" s="13">
        <f t="shared" si="5"/>
        <v>50.537625000000006</v>
      </c>
    </row>
    <row r="108" spans="1:11" x14ac:dyDescent="0.25">
      <c r="A108" s="2"/>
      <c r="B108" s="2"/>
      <c r="C108" s="21">
        <v>85</v>
      </c>
      <c r="D108" s="3" t="s">
        <v>92</v>
      </c>
      <c r="E108" s="21">
        <v>250</v>
      </c>
      <c r="F108" s="5" t="s">
        <v>150</v>
      </c>
      <c r="G108" s="23">
        <v>110</v>
      </c>
      <c r="H108" s="23">
        <v>115</v>
      </c>
      <c r="I108" s="23">
        <v>122</v>
      </c>
      <c r="J108" s="12">
        <f t="shared" si="4"/>
        <v>76.039266666666663</v>
      </c>
      <c r="K108" s="13">
        <f t="shared" si="5"/>
        <v>30.415706666666665</v>
      </c>
    </row>
    <row r="109" spans="1:11" x14ac:dyDescent="0.25">
      <c r="A109" s="2"/>
      <c r="B109" s="2"/>
      <c r="C109" s="21">
        <v>86</v>
      </c>
      <c r="D109" s="3" t="s">
        <v>93</v>
      </c>
      <c r="E109" s="21">
        <v>400</v>
      </c>
      <c r="F109" s="5" t="s">
        <v>180</v>
      </c>
      <c r="G109" s="23">
        <v>265</v>
      </c>
      <c r="H109" s="23">
        <v>278</v>
      </c>
      <c r="I109" s="23">
        <v>277</v>
      </c>
      <c r="J109" s="12">
        <f t="shared" si="4"/>
        <v>179.68933333333331</v>
      </c>
      <c r="K109" s="13">
        <f t="shared" si="5"/>
        <v>44.922333333333327</v>
      </c>
    </row>
    <row r="110" spans="1:11" x14ac:dyDescent="0.25">
      <c r="A110" s="2"/>
      <c r="B110" s="2"/>
      <c r="C110" s="21">
        <v>87</v>
      </c>
      <c r="D110" s="32" t="s">
        <v>94</v>
      </c>
      <c r="E110" s="21">
        <v>320</v>
      </c>
      <c r="F110" s="5" t="s">
        <v>225</v>
      </c>
      <c r="G110" s="23"/>
      <c r="H110" s="23"/>
      <c r="I110" s="23"/>
      <c r="J110" s="12">
        <f t="shared" si="4"/>
        <v>0</v>
      </c>
      <c r="K110" s="13">
        <f t="shared" si="5"/>
        <v>0</v>
      </c>
    </row>
    <row r="111" spans="1:11" x14ac:dyDescent="0.25">
      <c r="A111" s="2"/>
      <c r="B111" s="2"/>
      <c r="C111" s="21">
        <v>88</v>
      </c>
      <c r="D111" s="32" t="s">
        <v>230</v>
      </c>
      <c r="E111" s="21">
        <v>250</v>
      </c>
      <c r="F111" s="33" t="s">
        <v>150</v>
      </c>
      <c r="G111" s="23">
        <v>278</v>
      </c>
      <c r="H111" s="23">
        <v>278</v>
      </c>
      <c r="I111" s="23">
        <v>267</v>
      </c>
      <c r="J111" s="12">
        <f t="shared" si="4"/>
        <v>180.3467333333333</v>
      </c>
      <c r="K111" s="13">
        <f t="shared" si="5"/>
        <v>72.138693333333322</v>
      </c>
    </row>
    <row r="112" spans="1:11" x14ac:dyDescent="0.25">
      <c r="A112" s="2"/>
      <c r="B112" s="2"/>
      <c r="C112" s="21"/>
      <c r="D112" s="3"/>
      <c r="E112" s="21">
        <v>250</v>
      </c>
      <c r="F112" s="5" t="s">
        <v>181</v>
      </c>
      <c r="G112" s="23">
        <v>165</v>
      </c>
      <c r="H112" s="23">
        <v>221</v>
      </c>
      <c r="I112" s="23">
        <v>154</v>
      </c>
      <c r="J112" s="12">
        <f t="shared" si="4"/>
        <v>118.33200000000001</v>
      </c>
      <c r="K112" s="13">
        <f t="shared" si="5"/>
        <v>47.332800000000006</v>
      </c>
    </row>
    <row r="113" spans="1:11" x14ac:dyDescent="0.25">
      <c r="A113" s="2"/>
      <c r="B113" s="2"/>
      <c r="C113" s="21">
        <v>89</v>
      </c>
      <c r="D113" s="3" t="s">
        <v>95</v>
      </c>
      <c r="E113" s="21">
        <v>630</v>
      </c>
      <c r="F113" s="22" t="s">
        <v>4</v>
      </c>
      <c r="G113" s="23">
        <v>315</v>
      </c>
      <c r="H113" s="23">
        <v>332</v>
      </c>
      <c r="I113" s="23">
        <v>327</v>
      </c>
      <c r="J113" s="12">
        <f t="shared" si="4"/>
        <v>213.4358666666667</v>
      </c>
      <c r="K113" s="13">
        <f t="shared" si="5"/>
        <v>33.878708994709001</v>
      </c>
    </row>
    <row r="114" spans="1:11" x14ac:dyDescent="0.25">
      <c r="A114" s="2"/>
      <c r="B114" s="2"/>
      <c r="C114" s="21">
        <v>90</v>
      </c>
      <c r="D114" s="3"/>
      <c r="E114" s="21">
        <v>400</v>
      </c>
      <c r="F114" s="5" t="s">
        <v>191</v>
      </c>
      <c r="G114" s="23">
        <v>254</v>
      </c>
      <c r="H114" s="23">
        <v>255</v>
      </c>
      <c r="I114" s="23">
        <v>253</v>
      </c>
      <c r="J114" s="12">
        <f t="shared" si="4"/>
        <v>166.9796</v>
      </c>
      <c r="K114" s="13">
        <f t="shared" si="5"/>
        <v>41.744900000000001</v>
      </c>
    </row>
    <row r="115" spans="1:11" x14ac:dyDescent="0.25">
      <c r="A115" s="2"/>
      <c r="B115" s="2"/>
      <c r="C115" s="21">
        <v>91</v>
      </c>
      <c r="D115" s="3" t="s">
        <v>96</v>
      </c>
      <c r="E115" s="21">
        <v>100</v>
      </c>
      <c r="F115" s="5" t="s">
        <v>233</v>
      </c>
      <c r="G115" s="23">
        <v>74</v>
      </c>
      <c r="H115" s="23">
        <v>62</v>
      </c>
      <c r="I115" s="23">
        <v>23</v>
      </c>
      <c r="J115" s="12">
        <f t="shared" si="4"/>
        <v>34.842199999999998</v>
      </c>
      <c r="K115" s="13">
        <f t="shared" si="5"/>
        <v>34.842199999999998</v>
      </c>
    </row>
    <row r="116" spans="1:11" x14ac:dyDescent="0.25">
      <c r="A116" s="2"/>
      <c r="B116" s="2"/>
      <c r="C116" s="21">
        <v>92</v>
      </c>
      <c r="D116" s="3" t="s">
        <v>97</v>
      </c>
      <c r="E116" s="21">
        <v>630</v>
      </c>
      <c r="F116" s="5" t="s">
        <v>150</v>
      </c>
      <c r="G116" s="23">
        <v>380</v>
      </c>
      <c r="H116" s="23">
        <v>377</v>
      </c>
      <c r="I116" s="23">
        <v>374</v>
      </c>
      <c r="J116" s="12">
        <f t="shared" si="4"/>
        <v>247.83979999999997</v>
      </c>
      <c r="K116" s="13">
        <f t="shared" si="5"/>
        <v>39.33965079365079</v>
      </c>
    </row>
    <row r="117" spans="1:11" x14ac:dyDescent="0.25">
      <c r="A117" s="2"/>
      <c r="B117" s="2"/>
      <c r="C117" s="21"/>
      <c r="D117" s="3" t="s">
        <v>97</v>
      </c>
      <c r="E117" s="21">
        <v>630</v>
      </c>
      <c r="F117" s="5" t="s">
        <v>150</v>
      </c>
      <c r="G117" s="23">
        <v>334</v>
      </c>
      <c r="H117" s="23">
        <v>345</v>
      </c>
      <c r="I117" s="23">
        <v>336</v>
      </c>
      <c r="J117" s="12">
        <f t="shared" si="4"/>
        <v>222.42033333333333</v>
      </c>
      <c r="K117" s="13">
        <f t="shared" si="5"/>
        <v>35.304814814814819</v>
      </c>
    </row>
    <row r="118" spans="1:11" x14ac:dyDescent="0.25">
      <c r="A118" s="2"/>
      <c r="B118" s="2"/>
      <c r="C118" s="21">
        <v>93</v>
      </c>
      <c r="D118" s="3" t="s">
        <v>98</v>
      </c>
      <c r="E118" s="21">
        <v>400</v>
      </c>
      <c r="F118" s="5" t="s">
        <v>150</v>
      </c>
      <c r="G118" s="23">
        <v>257</v>
      </c>
      <c r="H118" s="23">
        <v>273</v>
      </c>
      <c r="I118" s="23">
        <v>235</v>
      </c>
      <c r="J118" s="12">
        <f t="shared" si="4"/>
        <v>167.637</v>
      </c>
      <c r="K118" s="13">
        <f t="shared" si="5"/>
        <v>41.90925</v>
      </c>
    </row>
    <row r="119" spans="1:11" x14ac:dyDescent="0.25">
      <c r="A119" s="2"/>
      <c r="B119" s="2"/>
      <c r="C119" s="21"/>
      <c r="D119" s="3"/>
      <c r="E119" s="21">
        <v>400</v>
      </c>
      <c r="F119" s="5" t="s">
        <v>150</v>
      </c>
      <c r="G119" s="23">
        <v>187</v>
      </c>
      <c r="H119" s="23">
        <v>175</v>
      </c>
      <c r="I119" s="23">
        <v>183</v>
      </c>
      <c r="J119" s="12">
        <f t="shared" si="4"/>
        <v>119.42766666666667</v>
      </c>
      <c r="K119" s="13">
        <f t="shared" si="5"/>
        <v>29.856916666666667</v>
      </c>
    </row>
    <row r="120" spans="1:11" x14ac:dyDescent="0.25">
      <c r="A120" s="2"/>
      <c r="B120" s="2"/>
      <c r="C120" s="21">
        <v>94</v>
      </c>
      <c r="D120" s="3" t="s">
        <v>99</v>
      </c>
      <c r="E120" s="21">
        <v>400</v>
      </c>
      <c r="F120" s="5" t="s">
        <v>182</v>
      </c>
      <c r="G120" s="23">
        <v>234</v>
      </c>
      <c r="H120" s="23">
        <v>244</v>
      </c>
      <c r="I120" s="23">
        <v>228</v>
      </c>
      <c r="J120" s="12">
        <f t="shared" si="4"/>
        <v>154.70813333333334</v>
      </c>
      <c r="K120" s="13">
        <f t="shared" si="5"/>
        <v>38.677033333333334</v>
      </c>
    </row>
    <row r="121" spans="1:11" x14ac:dyDescent="0.25">
      <c r="A121" s="2"/>
      <c r="B121" s="2"/>
      <c r="C121" s="21">
        <v>95</v>
      </c>
      <c r="D121" s="3" t="s">
        <v>100</v>
      </c>
      <c r="E121" s="21">
        <v>630</v>
      </c>
      <c r="F121" s="5" t="s">
        <v>183</v>
      </c>
      <c r="G121" s="23">
        <v>407</v>
      </c>
      <c r="H121" s="23">
        <v>421</v>
      </c>
      <c r="I121" s="23">
        <v>415</v>
      </c>
      <c r="J121" s="12">
        <f t="shared" si="4"/>
        <v>272.38273333333331</v>
      </c>
      <c r="K121" s="13">
        <f t="shared" si="5"/>
        <v>43.235354497354493</v>
      </c>
    </row>
    <row r="122" spans="1:11" x14ac:dyDescent="0.25">
      <c r="A122" s="2"/>
      <c r="B122" s="2"/>
      <c r="C122" s="21">
        <v>96</v>
      </c>
      <c r="D122" s="70" t="s">
        <v>101</v>
      </c>
      <c r="E122" s="21">
        <v>400</v>
      </c>
      <c r="F122" s="5" t="s">
        <v>217</v>
      </c>
      <c r="G122" s="23"/>
      <c r="H122" s="23"/>
      <c r="I122" s="23"/>
      <c r="J122" s="12">
        <f t="shared" si="4"/>
        <v>0</v>
      </c>
      <c r="K122" s="13">
        <f t="shared" si="5"/>
        <v>0</v>
      </c>
    </row>
    <row r="123" spans="1:11" x14ac:dyDescent="0.25">
      <c r="A123" s="2"/>
      <c r="B123" s="2"/>
      <c r="C123" s="21"/>
      <c r="D123" s="71"/>
      <c r="E123" s="21">
        <v>400</v>
      </c>
      <c r="F123" s="5" t="s">
        <v>218</v>
      </c>
      <c r="G123" s="23"/>
      <c r="H123" s="23"/>
      <c r="I123" s="23"/>
      <c r="J123" s="12">
        <f t="shared" si="4"/>
        <v>0</v>
      </c>
      <c r="K123" s="13">
        <f t="shared" si="5"/>
        <v>0</v>
      </c>
    </row>
    <row r="124" spans="1:11" x14ac:dyDescent="0.25">
      <c r="A124" s="2"/>
      <c r="B124" s="2"/>
      <c r="C124" s="21">
        <v>97</v>
      </c>
      <c r="D124" s="3" t="s">
        <v>102</v>
      </c>
      <c r="E124" s="21">
        <v>400</v>
      </c>
      <c r="F124" s="5" t="s">
        <v>219</v>
      </c>
      <c r="G124" s="23"/>
      <c r="H124" s="23"/>
      <c r="I124" s="23"/>
      <c r="J124" s="12">
        <f>(G124+H124+I124)/3*0.38*1.73</f>
        <v>0</v>
      </c>
      <c r="K124" s="13">
        <f t="shared" si="5"/>
        <v>0</v>
      </c>
    </row>
    <row r="125" spans="1:11" x14ac:dyDescent="0.25">
      <c r="A125" s="2"/>
      <c r="B125" s="2"/>
      <c r="C125" s="21"/>
      <c r="D125" s="3"/>
      <c r="E125" s="21"/>
      <c r="F125" s="5"/>
      <c r="G125" s="23"/>
      <c r="H125" s="23"/>
      <c r="I125" s="23"/>
      <c r="J125" s="12"/>
      <c r="K125" s="13"/>
    </row>
    <row r="126" spans="1:11" x14ac:dyDescent="0.25">
      <c r="A126" s="2"/>
      <c r="B126" s="2"/>
      <c r="C126" s="21">
        <v>100</v>
      </c>
      <c r="D126" s="3" t="s">
        <v>103</v>
      </c>
      <c r="E126" s="21">
        <v>160</v>
      </c>
      <c r="F126" s="5" t="s">
        <v>150</v>
      </c>
      <c r="G126" s="23">
        <v>204</v>
      </c>
      <c r="H126" s="23">
        <v>206</v>
      </c>
      <c r="I126" s="23">
        <v>199</v>
      </c>
      <c r="J126" s="12">
        <f t="shared" si="4"/>
        <v>133.4522</v>
      </c>
      <c r="K126" s="13">
        <f t="shared" si="5"/>
        <v>83.40762500000001</v>
      </c>
    </row>
    <row r="127" spans="1:11" x14ac:dyDescent="0.25">
      <c r="A127" s="2"/>
      <c r="B127" s="2"/>
      <c r="C127" s="21">
        <v>101</v>
      </c>
      <c r="D127" s="3" t="s">
        <v>104</v>
      </c>
      <c r="E127" s="21">
        <v>100</v>
      </c>
      <c r="F127" s="5" t="s">
        <v>220</v>
      </c>
      <c r="G127" s="23">
        <v>121</v>
      </c>
      <c r="H127" s="23">
        <v>113</v>
      </c>
      <c r="I127" s="23">
        <v>100</v>
      </c>
      <c r="J127" s="12">
        <f t="shared" si="4"/>
        <v>73.190533333333335</v>
      </c>
      <c r="K127" s="13">
        <f t="shared" si="5"/>
        <v>73.190533333333335</v>
      </c>
    </row>
    <row r="128" spans="1:11" x14ac:dyDescent="0.25">
      <c r="A128" s="2"/>
      <c r="B128" s="2"/>
      <c r="C128" s="21">
        <v>102</v>
      </c>
      <c r="D128" s="3" t="s">
        <v>105</v>
      </c>
      <c r="E128" s="21">
        <v>250</v>
      </c>
      <c r="F128" s="5" t="s">
        <v>150</v>
      </c>
      <c r="G128" s="23">
        <v>189</v>
      </c>
      <c r="H128" s="23">
        <v>123</v>
      </c>
      <c r="I128" s="23">
        <v>123</v>
      </c>
      <c r="J128" s="12">
        <f t="shared" si="4"/>
        <v>95.323000000000008</v>
      </c>
      <c r="K128" s="13">
        <f t="shared" si="5"/>
        <v>38.129200000000004</v>
      </c>
    </row>
    <row r="129" spans="1:11" x14ac:dyDescent="0.25">
      <c r="A129" s="2"/>
      <c r="B129" s="2"/>
      <c r="C129" s="21"/>
      <c r="D129" s="3"/>
      <c r="E129" s="21">
        <v>250</v>
      </c>
      <c r="F129" s="5" t="s">
        <v>150</v>
      </c>
      <c r="G129" s="23">
        <v>124</v>
      </c>
      <c r="H129" s="23">
        <v>102</v>
      </c>
      <c r="I129" s="23">
        <v>78</v>
      </c>
      <c r="J129" s="12">
        <f t="shared" si="4"/>
        <v>66.616533333333336</v>
      </c>
      <c r="K129" s="13">
        <f t="shared" si="5"/>
        <v>26.646613333333335</v>
      </c>
    </row>
    <row r="130" spans="1:11" x14ac:dyDescent="0.25">
      <c r="A130" s="2"/>
      <c r="B130" s="2"/>
      <c r="C130" s="21">
        <v>103</v>
      </c>
      <c r="D130" s="3" t="s">
        <v>106</v>
      </c>
      <c r="E130" s="21">
        <v>160</v>
      </c>
      <c r="F130" s="5" t="s">
        <v>324</v>
      </c>
      <c r="G130" s="23">
        <v>123</v>
      </c>
      <c r="H130" s="23">
        <v>112</v>
      </c>
      <c r="I130" s="23">
        <v>123</v>
      </c>
      <c r="J130" s="12">
        <f t="shared" si="4"/>
        <v>78.449733333333327</v>
      </c>
      <c r="K130" s="13">
        <f t="shared" si="5"/>
        <v>49.031083333333328</v>
      </c>
    </row>
    <row r="131" spans="1:11" x14ac:dyDescent="0.25">
      <c r="A131" s="2"/>
      <c r="B131" s="2"/>
      <c r="C131" s="21">
        <v>104</v>
      </c>
      <c r="D131" s="3" t="s">
        <v>107</v>
      </c>
      <c r="E131" s="21">
        <v>100</v>
      </c>
      <c r="F131" s="5" t="s">
        <v>221</v>
      </c>
      <c r="G131" s="23">
        <v>27</v>
      </c>
      <c r="H131" s="23">
        <v>57</v>
      </c>
      <c r="I131" s="23">
        <v>41</v>
      </c>
      <c r="J131" s="12">
        <f t="shared" si="4"/>
        <v>27.391666666666666</v>
      </c>
      <c r="K131" s="13">
        <f t="shared" si="5"/>
        <v>27.391666666666666</v>
      </c>
    </row>
    <row r="132" spans="1:11" x14ac:dyDescent="0.25">
      <c r="A132" s="2"/>
      <c r="B132" s="2"/>
      <c r="C132" s="21">
        <v>105</v>
      </c>
      <c r="D132" s="3" t="s">
        <v>108</v>
      </c>
      <c r="E132" s="21">
        <v>160</v>
      </c>
      <c r="F132" s="5" t="s">
        <v>150</v>
      </c>
      <c r="G132" s="23">
        <v>215</v>
      </c>
      <c r="H132" s="23">
        <v>188</v>
      </c>
      <c r="I132" s="23">
        <v>178</v>
      </c>
      <c r="J132" s="12">
        <f t="shared" si="4"/>
        <v>127.31646666666667</v>
      </c>
      <c r="K132" s="13">
        <f>J132/E132*100</f>
        <v>79.57279166666666</v>
      </c>
    </row>
    <row r="133" spans="1:11" ht="30" x14ac:dyDescent="0.25">
      <c r="A133" s="2"/>
      <c r="B133" s="2"/>
      <c r="C133" s="21">
        <v>106</v>
      </c>
      <c r="D133" s="70" t="s">
        <v>109</v>
      </c>
      <c r="E133" s="21">
        <v>630</v>
      </c>
      <c r="F133" s="22" t="s">
        <v>322</v>
      </c>
      <c r="G133" s="23"/>
      <c r="H133" s="23"/>
      <c r="I133" s="23"/>
      <c r="J133" s="12">
        <f t="shared" si="4"/>
        <v>0</v>
      </c>
      <c r="K133" s="13">
        <f t="shared" si="5"/>
        <v>0</v>
      </c>
    </row>
    <row r="134" spans="1:11" x14ac:dyDescent="0.25">
      <c r="A134" s="2"/>
      <c r="B134" s="2"/>
      <c r="C134" s="21"/>
      <c r="D134" s="71"/>
      <c r="E134" s="21">
        <v>250</v>
      </c>
      <c r="F134" s="22" t="s">
        <v>150</v>
      </c>
      <c r="G134" s="23">
        <v>272</v>
      </c>
      <c r="H134" s="23">
        <v>253</v>
      </c>
      <c r="I134" s="23">
        <v>233</v>
      </c>
      <c r="J134" s="12">
        <f t="shared" si="4"/>
        <v>166.10306666666668</v>
      </c>
      <c r="K134" s="13">
        <f t="shared" si="5"/>
        <v>66.44122666666668</v>
      </c>
    </row>
    <row r="135" spans="1:11" x14ac:dyDescent="0.25">
      <c r="A135" s="2"/>
      <c r="B135" s="2"/>
      <c r="C135" s="21">
        <v>107</v>
      </c>
      <c r="D135" s="3" t="s">
        <v>110</v>
      </c>
      <c r="E135" s="21">
        <v>250</v>
      </c>
      <c r="F135" s="22" t="s">
        <v>1</v>
      </c>
      <c r="G135" s="23">
        <v>253</v>
      </c>
      <c r="H135" s="23">
        <v>255</v>
      </c>
      <c r="I135" s="23">
        <v>234</v>
      </c>
      <c r="J135" s="12">
        <f t="shared" si="4"/>
        <v>162.59693333333334</v>
      </c>
      <c r="K135" s="13">
        <f t="shared" si="5"/>
        <v>65.038773333333339</v>
      </c>
    </row>
    <row r="136" spans="1:11" x14ac:dyDescent="0.25">
      <c r="A136" s="2"/>
      <c r="B136" s="2"/>
      <c r="C136" s="21">
        <v>108</v>
      </c>
      <c r="D136" s="3" t="s">
        <v>111</v>
      </c>
      <c r="E136" s="21">
        <v>250</v>
      </c>
      <c r="F136" s="22" t="s">
        <v>1</v>
      </c>
      <c r="G136" s="23">
        <v>311</v>
      </c>
      <c r="H136" s="23">
        <v>312</v>
      </c>
      <c r="I136" s="23">
        <v>309</v>
      </c>
      <c r="J136" s="12">
        <f t="shared" si="4"/>
        <v>204.23226666666667</v>
      </c>
      <c r="K136" s="13">
        <f t="shared" si="5"/>
        <v>81.692906666666659</v>
      </c>
    </row>
    <row r="137" spans="1:11" x14ac:dyDescent="0.25">
      <c r="A137" s="2"/>
      <c r="B137" s="2"/>
      <c r="C137" s="21">
        <v>109</v>
      </c>
      <c r="D137" s="3" t="s">
        <v>112</v>
      </c>
      <c r="E137" s="21">
        <v>630</v>
      </c>
      <c r="F137" s="22" t="s">
        <v>1</v>
      </c>
      <c r="G137" s="23">
        <v>583</v>
      </c>
      <c r="H137" s="23">
        <v>582</v>
      </c>
      <c r="I137" s="23">
        <v>591</v>
      </c>
      <c r="J137" s="12">
        <f t="shared" ref="J137:J201" si="6">(G137+H137+I137)/3*0.38*1.73</f>
        <v>384.79813333333334</v>
      </c>
      <c r="K137" s="13">
        <f t="shared" si="5"/>
        <v>61.079068783068777</v>
      </c>
    </row>
    <row r="138" spans="1:11" x14ac:dyDescent="0.25">
      <c r="A138" s="2"/>
      <c r="B138" s="2"/>
      <c r="C138" s="21">
        <v>110</v>
      </c>
      <c r="D138" s="70" t="s">
        <v>113</v>
      </c>
      <c r="E138" s="21">
        <v>400</v>
      </c>
      <c r="F138" s="22" t="s">
        <v>67</v>
      </c>
      <c r="G138" s="23">
        <v>309</v>
      </c>
      <c r="H138" s="23">
        <v>301</v>
      </c>
      <c r="I138" s="23">
        <v>320</v>
      </c>
      <c r="J138" s="12">
        <f t="shared" si="6"/>
        <v>203.79399999999998</v>
      </c>
      <c r="K138" s="13">
        <f t="shared" si="5"/>
        <v>50.948499999999996</v>
      </c>
    </row>
    <row r="139" spans="1:11" ht="30" x14ac:dyDescent="0.25">
      <c r="A139" s="2"/>
      <c r="B139" s="2"/>
      <c r="C139" s="21"/>
      <c r="D139" s="71"/>
      <c r="E139" s="21">
        <v>400</v>
      </c>
      <c r="F139" s="22" t="s">
        <v>222</v>
      </c>
      <c r="G139" s="23">
        <v>313</v>
      </c>
      <c r="H139" s="23">
        <v>309</v>
      </c>
      <c r="I139" s="23">
        <v>229</v>
      </c>
      <c r="J139" s="12">
        <f t="shared" si="6"/>
        <v>186.48246666666668</v>
      </c>
      <c r="K139" s="13">
        <f t="shared" si="5"/>
        <v>46.62061666666667</v>
      </c>
    </row>
    <row r="140" spans="1:11" x14ac:dyDescent="0.25">
      <c r="A140" s="2"/>
      <c r="B140" s="2"/>
      <c r="C140" s="21">
        <v>111</v>
      </c>
      <c r="D140" s="3" t="s">
        <v>114</v>
      </c>
      <c r="E140" s="21">
        <v>400</v>
      </c>
      <c r="F140" s="22" t="s">
        <v>115</v>
      </c>
      <c r="G140" s="23">
        <v>456</v>
      </c>
      <c r="H140" s="23">
        <v>476</v>
      </c>
      <c r="I140" s="23">
        <v>464</v>
      </c>
      <c r="J140" s="12">
        <f t="shared" si="6"/>
        <v>305.91013333333331</v>
      </c>
      <c r="K140" s="13">
        <f t="shared" si="5"/>
        <v>76.477533333333326</v>
      </c>
    </row>
    <row r="141" spans="1:11" x14ac:dyDescent="0.25">
      <c r="A141" s="2"/>
      <c r="B141" s="2"/>
      <c r="C141" s="21">
        <v>112</v>
      </c>
      <c r="D141" s="3" t="s">
        <v>116</v>
      </c>
      <c r="E141" s="21">
        <v>250</v>
      </c>
      <c r="F141" s="22" t="s">
        <v>1</v>
      </c>
      <c r="G141" s="23">
        <v>305</v>
      </c>
      <c r="H141" s="23">
        <v>362</v>
      </c>
      <c r="I141" s="23">
        <v>278</v>
      </c>
      <c r="J141" s="12">
        <f t="shared" si="6"/>
        <v>207.08099999999999</v>
      </c>
      <c r="K141" s="13">
        <f t="shared" si="5"/>
        <v>82.832399999999993</v>
      </c>
    </row>
    <row r="142" spans="1:11" x14ac:dyDescent="0.25">
      <c r="A142" s="2"/>
      <c r="B142" s="2"/>
      <c r="C142" s="21">
        <v>113</v>
      </c>
      <c r="D142" s="3" t="s">
        <v>117</v>
      </c>
      <c r="E142" s="21">
        <v>160</v>
      </c>
      <c r="F142" s="22" t="s">
        <v>1</v>
      </c>
      <c r="G142" s="23">
        <v>205</v>
      </c>
      <c r="H142" s="23">
        <v>200</v>
      </c>
      <c r="I142" s="23">
        <v>177</v>
      </c>
      <c r="J142" s="12">
        <f t="shared" si="6"/>
        <v>127.5356</v>
      </c>
      <c r="K142" s="13">
        <f t="shared" si="5"/>
        <v>79.70975</v>
      </c>
    </row>
    <row r="143" spans="1:11" x14ac:dyDescent="0.25">
      <c r="A143" s="2"/>
      <c r="B143" s="2"/>
      <c r="C143" s="21">
        <v>114</v>
      </c>
      <c r="D143" s="3" t="s">
        <v>118</v>
      </c>
      <c r="E143" s="21">
        <v>320</v>
      </c>
      <c r="F143" s="22" t="s">
        <v>1</v>
      </c>
      <c r="G143" s="23">
        <v>283</v>
      </c>
      <c r="H143" s="23">
        <v>292</v>
      </c>
      <c r="I143" s="23">
        <v>298</v>
      </c>
      <c r="J143" s="12">
        <f t="shared" si="6"/>
        <v>191.30339999999998</v>
      </c>
      <c r="K143" s="13">
        <f t="shared" si="5"/>
        <v>59.782312499999989</v>
      </c>
    </row>
    <row r="144" spans="1:11" x14ac:dyDescent="0.25">
      <c r="A144" s="2"/>
      <c r="B144" s="2"/>
      <c r="C144" s="21">
        <v>115</v>
      </c>
      <c r="D144" s="3" t="s">
        <v>119</v>
      </c>
      <c r="E144" s="21">
        <v>250</v>
      </c>
      <c r="F144" s="22" t="s">
        <v>312</v>
      </c>
      <c r="G144" s="23">
        <v>143</v>
      </c>
      <c r="H144" s="23">
        <v>115</v>
      </c>
      <c r="I144" s="23">
        <v>125</v>
      </c>
      <c r="J144" s="12">
        <f t="shared" si="6"/>
        <v>83.928066666666666</v>
      </c>
      <c r="K144" s="13">
        <f t="shared" si="5"/>
        <v>33.571226666666668</v>
      </c>
    </row>
    <row r="145" spans="1:23" ht="30" x14ac:dyDescent="0.25">
      <c r="A145" s="2"/>
      <c r="B145" s="2"/>
      <c r="C145" s="21">
        <v>116</v>
      </c>
      <c r="D145" s="3" t="s">
        <v>120</v>
      </c>
      <c r="E145" s="21">
        <v>400</v>
      </c>
      <c r="F145" s="22" t="s">
        <v>282</v>
      </c>
      <c r="G145" s="23">
        <v>323</v>
      </c>
      <c r="H145" s="23">
        <v>285</v>
      </c>
      <c r="I145" s="23">
        <v>306</v>
      </c>
      <c r="J145" s="12">
        <f t="shared" si="6"/>
        <v>200.28786666666667</v>
      </c>
      <c r="K145" s="13">
        <f t="shared" ref="K145:K209" si="7">J145/E145*100</f>
        <v>50.071966666666668</v>
      </c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 x14ac:dyDescent="0.25">
      <c r="A146" s="2"/>
      <c r="B146" s="2"/>
      <c r="C146" s="21">
        <v>117</v>
      </c>
      <c r="D146" s="3" t="s">
        <v>121</v>
      </c>
      <c r="E146" s="21">
        <v>400</v>
      </c>
      <c r="F146" s="22" t="s">
        <v>1</v>
      </c>
      <c r="G146" s="23">
        <v>324</v>
      </c>
      <c r="H146" s="23">
        <v>414</v>
      </c>
      <c r="I146" s="23">
        <v>350</v>
      </c>
      <c r="J146" s="12">
        <f t="shared" si="6"/>
        <v>238.41706666666667</v>
      </c>
      <c r="K146" s="13">
        <f t="shared" si="7"/>
        <v>59.604266666666675</v>
      </c>
    </row>
    <row r="147" spans="1:23" ht="30" x14ac:dyDescent="0.25">
      <c r="A147" s="2"/>
      <c r="B147" s="2"/>
      <c r="C147" s="21">
        <v>118</v>
      </c>
      <c r="D147" s="3" t="s">
        <v>122</v>
      </c>
      <c r="E147" s="21">
        <v>630</v>
      </c>
      <c r="F147" s="22" t="s">
        <v>259</v>
      </c>
      <c r="G147" s="23">
        <v>353</v>
      </c>
      <c r="H147" s="23">
        <v>322</v>
      </c>
      <c r="I147" s="23">
        <v>334</v>
      </c>
      <c r="J147" s="12">
        <f t="shared" si="6"/>
        <v>221.10553333333331</v>
      </c>
      <c r="K147" s="13">
        <f t="shared" si="7"/>
        <v>35.096116402116401</v>
      </c>
    </row>
    <row r="148" spans="1:23" x14ac:dyDescent="0.25">
      <c r="A148" s="2"/>
      <c r="B148" s="2"/>
      <c r="C148" s="21">
        <v>119</v>
      </c>
      <c r="D148" s="3" t="s">
        <v>123</v>
      </c>
      <c r="E148" s="21">
        <v>250</v>
      </c>
      <c r="F148" s="22" t="s">
        <v>124</v>
      </c>
      <c r="G148" s="23">
        <v>284</v>
      </c>
      <c r="H148" s="23">
        <v>310</v>
      </c>
      <c r="I148" s="23">
        <v>313</v>
      </c>
      <c r="J148" s="12">
        <f t="shared" si="6"/>
        <v>198.75393333333332</v>
      </c>
      <c r="K148" s="13">
        <f t="shared" si="7"/>
        <v>79.501573333333326</v>
      </c>
    </row>
    <row r="149" spans="1:23" x14ac:dyDescent="0.25">
      <c r="A149" s="2"/>
      <c r="B149" s="2"/>
      <c r="C149" s="21">
        <v>120</v>
      </c>
      <c r="D149" s="3" t="s">
        <v>125</v>
      </c>
      <c r="E149" s="21">
        <v>630</v>
      </c>
      <c r="F149" s="22" t="s">
        <v>1</v>
      </c>
      <c r="G149" s="23">
        <v>545</v>
      </c>
      <c r="H149" s="23">
        <v>525</v>
      </c>
      <c r="I149" s="23">
        <v>577</v>
      </c>
      <c r="J149" s="12">
        <f t="shared" si="6"/>
        <v>360.9126</v>
      </c>
      <c r="K149" s="13">
        <f t="shared" si="7"/>
        <v>57.287714285714287</v>
      </c>
    </row>
    <row r="150" spans="1:23" x14ac:dyDescent="0.25">
      <c r="A150" s="2"/>
      <c r="B150" s="2"/>
      <c r="C150" s="21">
        <v>121</v>
      </c>
      <c r="D150" s="70" t="s">
        <v>126</v>
      </c>
      <c r="E150" s="21">
        <v>400</v>
      </c>
      <c r="F150" s="22" t="s">
        <v>127</v>
      </c>
      <c r="G150" s="23">
        <v>212</v>
      </c>
      <c r="H150" s="23">
        <v>225</v>
      </c>
      <c r="I150" s="23">
        <v>224</v>
      </c>
      <c r="J150" s="12">
        <f t="shared" si="6"/>
        <v>144.84713333333335</v>
      </c>
      <c r="K150" s="13">
        <f t="shared" si="7"/>
        <v>36.211783333333337</v>
      </c>
    </row>
    <row r="151" spans="1:23" x14ac:dyDescent="0.25">
      <c r="A151" s="2"/>
      <c r="B151" s="2"/>
      <c r="C151" s="21"/>
      <c r="D151" s="71"/>
      <c r="E151" s="21">
        <v>400</v>
      </c>
      <c r="F151" s="22" t="s">
        <v>193</v>
      </c>
      <c r="G151" s="23">
        <v>208</v>
      </c>
      <c r="H151" s="23">
        <v>225</v>
      </c>
      <c r="I151" s="23">
        <v>178</v>
      </c>
      <c r="J151" s="12">
        <f t="shared" si="6"/>
        <v>133.89046666666667</v>
      </c>
      <c r="K151" s="13">
        <f t="shared" si="7"/>
        <v>33.472616666666667</v>
      </c>
    </row>
    <row r="152" spans="1:23" x14ac:dyDescent="0.25">
      <c r="A152" s="2"/>
      <c r="B152" s="2"/>
      <c r="C152" s="21">
        <v>122</v>
      </c>
      <c r="D152" s="3" t="s">
        <v>128</v>
      </c>
      <c r="E152" s="21">
        <v>400</v>
      </c>
      <c r="F152" s="22" t="s">
        <v>1</v>
      </c>
      <c r="G152" s="23">
        <v>424</v>
      </c>
      <c r="H152" s="23">
        <v>400</v>
      </c>
      <c r="I152" s="23">
        <v>423</v>
      </c>
      <c r="J152" s="12">
        <f t="shared" si="6"/>
        <v>273.25926666666669</v>
      </c>
      <c r="K152" s="13">
        <f t="shared" si="7"/>
        <v>68.314816666666673</v>
      </c>
    </row>
    <row r="153" spans="1:23" x14ac:dyDescent="0.25">
      <c r="A153" s="2"/>
      <c r="B153" s="2"/>
      <c r="C153" s="21">
        <v>123</v>
      </c>
      <c r="D153" s="3" t="s">
        <v>129</v>
      </c>
      <c r="E153" s="21">
        <v>400</v>
      </c>
      <c r="F153" s="22" t="s">
        <v>7</v>
      </c>
      <c r="G153" s="23">
        <v>207</v>
      </c>
      <c r="H153" s="23">
        <v>215</v>
      </c>
      <c r="I153" s="23">
        <v>121</v>
      </c>
      <c r="J153" s="12">
        <f t="shared" si="6"/>
        <v>118.9894</v>
      </c>
      <c r="K153" s="13">
        <f t="shared" si="7"/>
        <v>29.747350000000001</v>
      </c>
    </row>
    <row r="154" spans="1:23" x14ac:dyDescent="0.25">
      <c r="A154" s="2"/>
      <c r="B154" s="2"/>
      <c r="C154" s="21">
        <v>124</v>
      </c>
      <c r="D154" s="3" t="s">
        <v>130</v>
      </c>
      <c r="E154" s="21">
        <v>630</v>
      </c>
      <c r="F154" s="22" t="s">
        <v>1</v>
      </c>
      <c r="G154" s="23">
        <v>655</v>
      </c>
      <c r="H154" s="23">
        <v>601</v>
      </c>
      <c r="I154" s="23">
        <v>611</v>
      </c>
      <c r="J154" s="12">
        <f t="shared" si="6"/>
        <v>409.12193333333335</v>
      </c>
      <c r="K154" s="13">
        <f t="shared" si="7"/>
        <v>64.939989417989423</v>
      </c>
    </row>
    <row r="155" spans="1:23" x14ac:dyDescent="0.25">
      <c r="A155" s="2"/>
      <c r="B155" s="2"/>
      <c r="C155" s="21">
        <v>125</v>
      </c>
      <c r="D155" s="3" t="s">
        <v>131</v>
      </c>
      <c r="E155" s="21">
        <v>250</v>
      </c>
      <c r="F155" s="22" t="s">
        <v>1</v>
      </c>
      <c r="G155" s="23">
        <v>225</v>
      </c>
      <c r="H155" s="23">
        <v>234</v>
      </c>
      <c r="I155" s="23">
        <v>242</v>
      </c>
      <c r="J155" s="12">
        <f t="shared" si="6"/>
        <v>153.61246666666668</v>
      </c>
      <c r="K155" s="13">
        <f t="shared" si="7"/>
        <v>61.444986666666665</v>
      </c>
    </row>
    <row r="156" spans="1:23" x14ac:dyDescent="0.25">
      <c r="A156" s="2"/>
      <c r="B156" s="2"/>
      <c r="C156" s="21">
        <v>126</v>
      </c>
      <c r="D156" s="3" t="s">
        <v>132</v>
      </c>
      <c r="E156" s="21">
        <v>250</v>
      </c>
      <c r="F156" s="22" t="s">
        <v>4</v>
      </c>
      <c r="G156" s="23">
        <v>109</v>
      </c>
      <c r="H156" s="23">
        <v>87</v>
      </c>
      <c r="I156" s="23">
        <v>65</v>
      </c>
      <c r="J156" s="12">
        <f t="shared" si="6"/>
        <v>57.193800000000003</v>
      </c>
      <c r="K156" s="13">
        <f t="shared" si="7"/>
        <v>22.877520000000001</v>
      </c>
    </row>
    <row r="157" spans="1:23" x14ac:dyDescent="0.25">
      <c r="A157" s="2"/>
      <c r="B157" s="2"/>
      <c r="C157" s="21">
        <v>127</v>
      </c>
      <c r="D157" s="3" t="s">
        <v>133</v>
      </c>
      <c r="E157" s="21">
        <v>250</v>
      </c>
      <c r="F157" s="22" t="s">
        <v>134</v>
      </c>
      <c r="G157" s="23">
        <v>255</v>
      </c>
      <c r="H157" s="23">
        <v>234</v>
      </c>
      <c r="I157" s="23">
        <v>312</v>
      </c>
      <c r="J157" s="12">
        <f t="shared" si="6"/>
        <v>175.5258</v>
      </c>
      <c r="K157" s="13">
        <f t="shared" si="7"/>
        <v>70.21032000000001</v>
      </c>
    </row>
    <row r="158" spans="1:23" x14ac:dyDescent="0.25">
      <c r="A158" s="2"/>
      <c r="B158" s="2"/>
      <c r="C158" s="21">
        <v>128</v>
      </c>
      <c r="D158" s="3" t="s">
        <v>135</v>
      </c>
      <c r="E158" s="21">
        <v>160</v>
      </c>
      <c r="F158" s="22" t="s">
        <v>1</v>
      </c>
      <c r="G158" s="23">
        <v>221</v>
      </c>
      <c r="H158" s="23">
        <v>215</v>
      </c>
      <c r="I158" s="23">
        <v>213</v>
      </c>
      <c r="J158" s="12">
        <f t="shared" si="6"/>
        <v>142.21753333333336</v>
      </c>
      <c r="K158" s="13">
        <f t="shared" si="7"/>
        <v>88.885958333333349</v>
      </c>
    </row>
    <row r="159" spans="1:23" ht="18" customHeight="1" x14ac:dyDescent="0.25">
      <c r="A159" s="2"/>
      <c r="B159" s="2"/>
      <c r="C159" s="21">
        <v>129</v>
      </c>
      <c r="D159" s="70" t="s">
        <v>136</v>
      </c>
      <c r="E159" s="21">
        <v>400</v>
      </c>
      <c r="F159" s="22" t="s">
        <v>150</v>
      </c>
      <c r="G159" s="23">
        <v>156</v>
      </c>
      <c r="H159" s="23">
        <v>167</v>
      </c>
      <c r="I159" s="23">
        <v>188</v>
      </c>
      <c r="J159" s="12">
        <f t="shared" si="6"/>
        <v>111.97713333333334</v>
      </c>
      <c r="K159" s="13">
        <f t="shared" si="7"/>
        <v>27.994283333333335</v>
      </c>
    </row>
    <row r="160" spans="1:23" x14ac:dyDescent="0.25">
      <c r="A160" s="2"/>
      <c r="B160" s="2"/>
      <c r="C160" s="21">
        <v>130</v>
      </c>
      <c r="D160" s="71"/>
      <c r="E160" s="21">
        <v>400</v>
      </c>
      <c r="F160" s="22" t="s">
        <v>193</v>
      </c>
      <c r="G160" s="23">
        <v>134</v>
      </c>
      <c r="H160" s="23">
        <v>123</v>
      </c>
      <c r="I160" s="23">
        <v>184</v>
      </c>
      <c r="J160" s="12">
        <f t="shared" si="6"/>
        <v>96.637799999999999</v>
      </c>
      <c r="K160" s="13">
        <f t="shared" si="7"/>
        <v>24.15945</v>
      </c>
    </row>
    <row r="161" spans="1:11" x14ac:dyDescent="0.25">
      <c r="A161" s="2"/>
      <c r="B161" s="2"/>
      <c r="C161" s="21">
        <v>131</v>
      </c>
      <c r="D161" s="3" t="s">
        <v>137</v>
      </c>
      <c r="E161" s="21">
        <v>400</v>
      </c>
      <c r="F161" s="22" t="s">
        <v>1</v>
      </c>
      <c r="G161" s="23">
        <v>377</v>
      </c>
      <c r="H161" s="23">
        <v>378</v>
      </c>
      <c r="I161" s="23">
        <v>381</v>
      </c>
      <c r="J161" s="12">
        <f t="shared" si="6"/>
        <v>248.93546666666668</v>
      </c>
      <c r="K161" s="13">
        <f t="shared" si="7"/>
        <v>62.233866666666671</v>
      </c>
    </row>
    <row r="162" spans="1:11" x14ac:dyDescent="0.25">
      <c r="A162" s="2"/>
      <c r="B162" s="2"/>
      <c r="C162" s="21">
        <v>132</v>
      </c>
      <c r="D162" s="3" t="s">
        <v>138</v>
      </c>
      <c r="E162" s="21">
        <v>400</v>
      </c>
      <c r="F162" s="22" t="s">
        <v>1</v>
      </c>
      <c r="G162" s="23">
        <v>480</v>
      </c>
      <c r="H162" s="23">
        <v>415</v>
      </c>
      <c r="I162" s="23">
        <v>421</v>
      </c>
      <c r="J162" s="12">
        <f t="shared" si="6"/>
        <v>288.3794666666667</v>
      </c>
      <c r="K162" s="13">
        <f t="shared" si="7"/>
        <v>72.094866666666675</v>
      </c>
    </row>
    <row r="163" spans="1:11" x14ac:dyDescent="0.25">
      <c r="A163" s="2"/>
      <c r="B163" s="2"/>
      <c r="C163" s="21">
        <v>133</v>
      </c>
      <c r="D163" s="3" t="s">
        <v>139</v>
      </c>
      <c r="E163" s="21">
        <v>400</v>
      </c>
      <c r="F163" s="22" t="s">
        <v>1</v>
      </c>
      <c r="G163" s="23">
        <v>198</v>
      </c>
      <c r="H163" s="23">
        <v>202</v>
      </c>
      <c r="I163" s="23">
        <v>215</v>
      </c>
      <c r="J163" s="12">
        <f t="shared" si="6"/>
        <v>134.767</v>
      </c>
      <c r="K163" s="13">
        <f t="shared" si="7"/>
        <v>33.691749999999999</v>
      </c>
    </row>
    <row r="164" spans="1:11" ht="30" x14ac:dyDescent="0.25">
      <c r="A164" s="2"/>
      <c r="B164" s="2"/>
      <c r="C164" s="21">
        <v>134</v>
      </c>
      <c r="D164" s="3" t="s">
        <v>60</v>
      </c>
      <c r="E164" s="21">
        <v>400</v>
      </c>
      <c r="F164" s="22" t="s">
        <v>234</v>
      </c>
      <c r="G164" s="23">
        <v>145</v>
      </c>
      <c r="H164" s="23">
        <v>154</v>
      </c>
      <c r="I164" s="23">
        <v>132</v>
      </c>
      <c r="J164" s="12">
        <f t="shared" si="6"/>
        <v>94.446466666666666</v>
      </c>
      <c r="K164" s="13">
        <f t="shared" si="7"/>
        <v>23.611616666666666</v>
      </c>
    </row>
    <row r="165" spans="1:11" x14ac:dyDescent="0.25">
      <c r="A165" s="2"/>
      <c r="B165" s="2"/>
      <c r="C165" s="21">
        <v>135</v>
      </c>
      <c r="D165" s="70" t="s">
        <v>140</v>
      </c>
      <c r="E165" s="21">
        <v>400</v>
      </c>
      <c r="F165" s="22" t="s">
        <v>141</v>
      </c>
      <c r="G165" s="23">
        <v>228</v>
      </c>
      <c r="H165" s="23">
        <v>254</v>
      </c>
      <c r="I165" s="23">
        <v>273</v>
      </c>
      <c r="J165" s="12">
        <f t="shared" si="6"/>
        <v>165.44566666666665</v>
      </c>
      <c r="K165" s="13">
        <f t="shared" si="7"/>
        <v>41.361416666666663</v>
      </c>
    </row>
    <row r="166" spans="1:11" x14ac:dyDescent="0.25">
      <c r="A166" s="2"/>
      <c r="B166" s="2"/>
      <c r="C166" s="21"/>
      <c r="D166" s="71"/>
      <c r="E166" s="21">
        <v>400</v>
      </c>
      <c r="F166" s="22" t="s">
        <v>150</v>
      </c>
      <c r="G166" s="23">
        <v>254</v>
      </c>
      <c r="H166" s="23">
        <v>264</v>
      </c>
      <c r="I166" s="23">
        <v>249</v>
      </c>
      <c r="J166" s="12">
        <f t="shared" si="6"/>
        <v>168.07526666666666</v>
      </c>
      <c r="K166" s="13">
        <f t="shared" si="7"/>
        <v>42.018816666666666</v>
      </c>
    </row>
    <row r="167" spans="1:11" x14ac:dyDescent="0.25">
      <c r="A167" s="2"/>
      <c r="B167" s="2"/>
      <c r="C167" s="21">
        <v>136</v>
      </c>
      <c r="D167" s="3" t="s">
        <v>142</v>
      </c>
      <c r="E167" s="21">
        <v>250</v>
      </c>
      <c r="F167" s="22" t="s">
        <v>44</v>
      </c>
      <c r="G167" s="23">
        <v>223</v>
      </c>
      <c r="H167" s="23">
        <v>229</v>
      </c>
      <c r="I167" s="23">
        <v>215</v>
      </c>
      <c r="J167" s="12">
        <f t="shared" si="6"/>
        <v>146.16193333333334</v>
      </c>
      <c r="K167" s="13">
        <f t="shared" si="7"/>
        <v>58.464773333333333</v>
      </c>
    </row>
    <row r="168" spans="1:11" x14ac:dyDescent="0.25">
      <c r="A168" s="2"/>
      <c r="B168" s="2"/>
      <c r="C168" s="21">
        <v>137</v>
      </c>
      <c r="D168" s="3" t="s">
        <v>143</v>
      </c>
      <c r="E168" s="21">
        <v>400</v>
      </c>
      <c r="F168" s="5" t="s">
        <v>254</v>
      </c>
      <c r="G168" s="23">
        <v>249</v>
      </c>
      <c r="H168" s="23">
        <v>221</v>
      </c>
      <c r="I168" s="23">
        <v>215</v>
      </c>
      <c r="J168" s="12">
        <f t="shared" si="6"/>
        <v>150.10633333333334</v>
      </c>
      <c r="K168" s="13">
        <f t="shared" si="7"/>
        <v>37.526583333333335</v>
      </c>
    </row>
    <row r="169" spans="1:11" x14ac:dyDescent="0.25">
      <c r="A169" s="2"/>
      <c r="B169" s="2"/>
      <c r="C169" s="21">
        <v>138</v>
      </c>
      <c r="D169" s="3" t="s">
        <v>144</v>
      </c>
      <c r="E169" s="21">
        <v>400</v>
      </c>
      <c r="F169" s="5" t="s">
        <v>150</v>
      </c>
      <c r="G169" s="23">
        <v>377</v>
      </c>
      <c r="H169" s="23">
        <v>382</v>
      </c>
      <c r="I169" s="23">
        <v>389</v>
      </c>
      <c r="J169" s="12">
        <f t="shared" si="6"/>
        <v>251.5650666666667</v>
      </c>
      <c r="K169" s="13">
        <f t="shared" si="7"/>
        <v>62.891266666666681</v>
      </c>
    </row>
    <row r="170" spans="1:11" x14ac:dyDescent="0.25">
      <c r="A170" s="2"/>
      <c r="B170" s="2"/>
      <c r="C170" s="21">
        <v>139</v>
      </c>
      <c r="D170" s="3" t="s">
        <v>145</v>
      </c>
      <c r="E170" s="21">
        <v>250</v>
      </c>
      <c r="F170" s="5" t="s">
        <v>150</v>
      </c>
      <c r="G170" s="23">
        <v>215</v>
      </c>
      <c r="H170" s="23">
        <v>224</v>
      </c>
      <c r="I170" s="23">
        <v>215</v>
      </c>
      <c r="J170" s="12">
        <f t="shared" si="6"/>
        <v>143.31319999999999</v>
      </c>
      <c r="K170" s="13">
        <f t="shared" si="7"/>
        <v>57.325279999999999</v>
      </c>
    </row>
    <row r="171" spans="1:11" ht="30" x14ac:dyDescent="0.25">
      <c r="A171" s="2"/>
      <c r="B171" s="2"/>
      <c r="C171" s="21">
        <v>140</v>
      </c>
      <c r="D171" s="3" t="s">
        <v>146</v>
      </c>
      <c r="E171" s="21">
        <v>630</v>
      </c>
      <c r="F171" s="6" t="s">
        <v>280</v>
      </c>
      <c r="G171" s="23">
        <v>345</v>
      </c>
      <c r="H171" s="23">
        <v>358</v>
      </c>
      <c r="I171" s="23">
        <v>347</v>
      </c>
      <c r="J171" s="12">
        <f t="shared" si="6"/>
        <v>230.09</v>
      </c>
      <c r="K171" s="13">
        <f t="shared" si="7"/>
        <v>36.522222222222226</v>
      </c>
    </row>
    <row r="172" spans="1:11" x14ac:dyDescent="0.25">
      <c r="A172" s="2"/>
      <c r="B172" s="2"/>
      <c r="C172" s="21">
        <v>141</v>
      </c>
      <c r="D172" s="3" t="s">
        <v>147</v>
      </c>
      <c r="E172" s="21">
        <v>400</v>
      </c>
      <c r="F172" s="5" t="s">
        <v>282</v>
      </c>
      <c r="G172" s="23">
        <v>418</v>
      </c>
      <c r="H172" s="23">
        <v>500</v>
      </c>
      <c r="I172" s="23">
        <v>401</v>
      </c>
      <c r="J172" s="12">
        <f t="shared" si="6"/>
        <v>289.0368666666667</v>
      </c>
      <c r="K172" s="13">
        <f t="shared" si="7"/>
        <v>72.259216666666674</v>
      </c>
    </row>
    <row r="173" spans="1:11" x14ac:dyDescent="0.25">
      <c r="A173" s="2"/>
      <c r="B173" s="2"/>
      <c r="C173" s="21">
        <v>142</v>
      </c>
      <c r="D173" s="3" t="s">
        <v>148</v>
      </c>
      <c r="E173" s="21">
        <v>250</v>
      </c>
      <c r="F173" s="5" t="s">
        <v>150</v>
      </c>
      <c r="G173" s="23">
        <v>212</v>
      </c>
      <c r="H173" s="23">
        <v>204</v>
      </c>
      <c r="I173" s="23">
        <v>221</v>
      </c>
      <c r="J173" s="12">
        <f t="shared" si="6"/>
        <v>139.58793333333332</v>
      </c>
      <c r="K173" s="13">
        <f t="shared" si="7"/>
        <v>55.83517333333333</v>
      </c>
    </row>
    <row r="174" spans="1:11" x14ac:dyDescent="0.25">
      <c r="A174" s="2"/>
      <c r="B174" s="2"/>
      <c r="C174" s="21">
        <v>143</v>
      </c>
      <c r="D174" s="3" t="s">
        <v>149</v>
      </c>
      <c r="E174" s="21">
        <v>160</v>
      </c>
      <c r="F174" s="22" t="s">
        <v>150</v>
      </c>
      <c r="G174" s="23">
        <v>115</v>
      </c>
      <c r="H174" s="23">
        <v>124</v>
      </c>
      <c r="I174" s="23">
        <v>178</v>
      </c>
      <c r="J174" s="12">
        <f t="shared" si="6"/>
        <v>91.378600000000006</v>
      </c>
      <c r="K174" s="13">
        <f t="shared" si="7"/>
        <v>57.111624999999997</v>
      </c>
    </row>
    <row r="175" spans="1:11" x14ac:dyDescent="0.25">
      <c r="A175" s="2"/>
      <c r="B175" s="2"/>
      <c r="C175" s="21">
        <v>144</v>
      </c>
      <c r="D175" s="3" t="s">
        <v>151</v>
      </c>
      <c r="E175" s="21">
        <v>63</v>
      </c>
      <c r="F175" s="5" t="s">
        <v>223</v>
      </c>
      <c r="G175" s="23"/>
      <c r="H175" s="23"/>
      <c r="I175" s="23"/>
      <c r="J175" s="12">
        <f t="shared" si="6"/>
        <v>0</v>
      </c>
      <c r="K175" s="13">
        <f t="shared" si="7"/>
        <v>0</v>
      </c>
    </row>
    <row r="176" spans="1:11" x14ac:dyDescent="0.25">
      <c r="A176" s="2"/>
      <c r="B176" s="2"/>
      <c r="C176" s="21">
        <v>145</v>
      </c>
      <c r="D176" s="70" t="s">
        <v>113</v>
      </c>
      <c r="E176" s="21">
        <v>400</v>
      </c>
      <c r="F176" s="5" t="s">
        <v>67</v>
      </c>
      <c r="G176" s="23">
        <v>323</v>
      </c>
      <c r="H176" s="23">
        <v>311</v>
      </c>
      <c r="I176" s="23">
        <v>299</v>
      </c>
      <c r="J176" s="12">
        <f t="shared" si="6"/>
        <v>204.45140000000001</v>
      </c>
      <c r="K176" s="13">
        <f t="shared" si="7"/>
        <v>51.112850000000002</v>
      </c>
    </row>
    <row r="177" spans="1:11" x14ac:dyDescent="0.25">
      <c r="A177" s="2"/>
      <c r="B177" s="2"/>
      <c r="C177" s="21"/>
      <c r="D177" s="71"/>
      <c r="E177" s="21">
        <v>400</v>
      </c>
      <c r="F177" s="5" t="s">
        <v>150</v>
      </c>
      <c r="G177" s="23">
        <v>323</v>
      </c>
      <c r="H177" s="23">
        <v>315</v>
      </c>
      <c r="I177" s="23">
        <v>209</v>
      </c>
      <c r="J177" s="12">
        <f t="shared" si="6"/>
        <v>185.60593333333333</v>
      </c>
      <c r="K177" s="13">
        <f t="shared" si="7"/>
        <v>46.401483333333331</v>
      </c>
    </row>
    <row r="178" spans="1:11" x14ac:dyDescent="0.25">
      <c r="A178" s="2"/>
      <c r="B178" s="2"/>
      <c r="C178" s="21">
        <v>146</v>
      </c>
      <c r="D178" s="3" t="s">
        <v>152</v>
      </c>
      <c r="E178" s="21">
        <v>160</v>
      </c>
      <c r="F178" s="5" t="s">
        <v>184</v>
      </c>
      <c r="G178" s="23">
        <v>200</v>
      </c>
      <c r="H178" s="23">
        <v>215</v>
      </c>
      <c r="I178" s="23">
        <v>212</v>
      </c>
      <c r="J178" s="12">
        <f t="shared" si="6"/>
        <v>137.39660000000001</v>
      </c>
      <c r="K178" s="13">
        <f t="shared" si="7"/>
        <v>85.872875000000008</v>
      </c>
    </row>
    <row r="179" spans="1:11" x14ac:dyDescent="0.25">
      <c r="A179" s="2"/>
      <c r="B179" s="2"/>
      <c r="C179" s="21">
        <v>147</v>
      </c>
      <c r="D179" s="3" t="s">
        <v>153</v>
      </c>
      <c r="E179" s="21">
        <v>160</v>
      </c>
      <c r="F179" s="5" t="s">
        <v>150</v>
      </c>
      <c r="G179" s="23">
        <v>161</v>
      </c>
      <c r="H179" s="23">
        <v>143</v>
      </c>
      <c r="I179" s="23">
        <v>176</v>
      </c>
      <c r="J179" s="12">
        <f t="shared" si="6"/>
        <v>105.184</v>
      </c>
      <c r="K179" s="13">
        <f t="shared" si="7"/>
        <v>65.739999999999995</v>
      </c>
    </row>
    <row r="180" spans="1:11" x14ac:dyDescent="0.25">
      <c r="A180" s="2"/>
      <c r="B180" s="2"/>
      <c r="C180" s="21">
        <v>148</v>
      </c>
      <c r="D180" s="3" t="s">
        <v>185</v>
      </c>
      <c r="E180" s="21">
        <v>250</v>
      </c>
      <c r="F180" s="5" t="s">
        <v>150</v>
      </c>
      <c r="G180" s="23">
        <v>14</v>
      </c>
      <c r="H180" s="23">
        <v>35</v>
      </c>
      <c r="I180" s="23">
        <v>24</v>
      </c>
      <c r="J180" s="12">
        <f t="shared" si="6"/>
        <v>15.996733333333331</v>
      </c>
      <c r="K180" s="13">
        <f t="shared" si="7"/>
        <v>6.3986933333333331</v>
      </c>
    </row>
    <row r="181" spans="1:11" x14ac:dyDescent="0.25">
      <c r="A181" s="2"/>
      <c r="B181" s="2"/>
      <c r="C181" s="21">
        <v>149</v>
      </c>
      <c r="D181" s="3" t="s">
        <v>154</v>
      </c>
      <c r="E181" s="21">
        <v>250</v>
      </c>
      <c r="F181" s="5" t="s">
        <v>282</v>
      </c>
      <c r="G181" s="23">
        <v>265</v>
      </c>
      <c r="H181" s="23">
        <v>338</v>
      </c>
      <c r="I181" s="23">
        <v>298</v>
      </c>
      <c r="J181" s="12">
        <f t="shared" si="6"/>
        <v>197.43913333333333</v>
      </c>
      <c r="K181" s="13">
        <f t="shared" si="7"/>
        <v>78.975653333333327</v>
      </c>
    </row>
    <row r="182" spans="1:11" x14ac:dyDescent="0.25">
      <c r="A182" s="2"/>
      <c r="B182" s="2"/>
      <c r="C182" s="21">
        <v>150</v>
      </c>
      <c r="D182" s="3" t="s">
        <v>295</v>
      </c>
      <c r="E182" s="21">
        <v>250</v>
      </c>
      <c r="F182" s="5" t="s">
        <v>150</v>
      </c>
      <c r="G182" s="23">
        <v>242</v>
      </c>
      <c r="H182" s="23">
        <v>237</v>
      </c>
      <c r="I182" s="23">
        <v>218</v>
      </c>
      <c r="J182" s="12">
        <f t="shared" si="6"/>
        <v>152.73593333333335</v>
      </c>
      <c r="K182" s="13">
        <f t="shared" si="7"/>
        <v>61.094373333333337</v>
      </c>
    </row>
    <row r="183" spans="1:11" x14ac:dyDescent="0.25">
      <c r="A183" s="2"/>
      <c r="B183" s="2"/>
      <c r="C183" s="34">
        <v>151</v>
      </c>
      <c r="D183" s="32" t="s">
        <v>155</v>
      </c>
      <c r="E183" s="34">
        <v>250</v>
      </c>
      <c r="F183" s="22" t="s">
        <v>150</v>
      </c>
      <c r="G183" s="23">
        <v>278</v>
      </c>
      <c r="H183" s="23">
        <v>227</v>
      </c>
      <c r="I183" s="23">
        <v>262</v>
      </c>
      <c r="J183" s="12">
        <f t="shared" si="6"/>
        <v>168.07526666666666</v>
      </c>
      <c r="K183" s="13">
        <f t="shared" si="7"/>
        <v>67.230106666666671</v>
      </c>
    </row>
    <row r="184" spans="1:11" x14ac:dyDescent="0.25">
      <c r="A184" s="2"/>
      <c r="B184" s="2"/>
      <c r="C184" s="21">
        <v>152</v>
      </c>
      <c r="D184" s="3" t="s">
        <v>253</v>
      </c>
      <c r="E184" s="21">
        <v>400</v>
      </c>
      <c r="F184" s="22" t="s">
        <v>254</v>
      </c>
      <c r="G184" s="23">
        <v>208</v>
      </c>
      <c r="H184" s="23">
        <v>200</v>
      </c>
      <c r="I184" s="23">
        <v>215</v>
      </c>
      <c r="J184" s="12">
        <f t="shared" si="6"/>
        <v>136.52006666666665</v>
      </c>
      <c r="K184" s="13">
        <f t="shared" si="7"/>
        <v>34.130016666666663</v>
      </c>
    </row>
    <row r="185" spans="1:11" x14ac:dyDescent="0.25">
      <c r="A185" s="2"/>
      <c r="B185" s="2"/>
      <c r="C185" s="21">
        <v>153</v>
      </c>
      <c r="D185" s="3" t="s">
        <v>156</v>
      </c>
      <c r="E185" s="21">
        <v>250</v>
      </c>
      <c r="F185" s="22" t="s">
        <v>150</v>
      </c>
      <c r="G185" s="23">
        <v>235</v>
      </c>
      <c r="H185" s="23">
        <v>215</v>
      </c>
      <c r="I185" s="23">
        <v>221</v>
      </c>
      <c r="J185" s="12">
        <f t="shared" si="6"/>
        <v>147.03846666666666</v>
      </c>
      <c r="K185" s="13">
        <f t="shared" si="7"/>
        <v>58.815386666666669</v>
      </c>
    </row>
    <row r="186" spans="1:11" ht="30" x14ac:dyDescent="0.25">
      <c r="A186" s="2"/>
      <c r="B186" s="2"/>
      <c r="C186" s="21">
        <v>154</v>
      </c>
      <c r="D186" s="3" t="s">
        <v>281</v>
      </c>
      <c r="E186" s="21">
        <v>630</v>
      </c>
      <c r="F186" s="22" t="s">
        <v>291</v>
      </c>
      <c r="G186" s="23">
        <v>689</v>
      </c>
      <c r="H186" s="23">
        <v>712</v>
      </c>
      <c r="I186" s="23">
        <v>663</v>
      </c>
      <c r="J186" s="12">
        <f t="shared" si="6"/>
        <v>452.2912</v>
      </c>
      <c r="K186" s="13">
        <f t="shared" si="7"/>
        <v>71.792253968253974</v>
      </c>
    </row>
    <row r="187" spans="1:11" x14ac:dyDescent="0.25">
      <c r="A187" s="2"/>
      <c r="B187" s="2"/>
      <c r="C187" s="21">
        <v>155</v>
      </c>
      <c r="D187" s="3" t="s">
        <v>157</v>
      </c>
      <c r="E187" s="21">
        <v>250</v>
      </c>
      <c r="F187" s="5" t="s">
        <v>186</v>
      </c>
      <c r="G187" s="23">
        <v>244</v>
      </c>
      <c r="H187" s="23">
        <v>247</v>
      </c>
      <c r="I187" s="23">
        <v>249</v>
      </c>
      <c r="J187" s="12">
        <f t="shared" si="6"/>
        <v>162.15866666666668</v>
      </c>
      <c r="K187" s="13">
        <f t="shared" si="7"/>
        <v>64.863466666666667</v>
      </c>
    </row>
    <row r="188" spans="1:11" x14ac:dyDescent="0.25">
      <c r="A188" s="2"/>
      <c r="B188" s="2"/>
      <c r="C188" s="21">
        <v>156</v>
      </c>
      <c r="D188" s="3" t="s">
        <v>158</v>
      </c>
      <c r="E188" s="21">
        <v>160</v>
      </c>
      <c r="F188" s="5" t="s">
        <v>150</v>
      </c>
      <c r="G188" s="23">
        <v>178</v>
      </c>
      <c r="H188" s="23">
        <v>156</v>
      </c>
      <c r="I188" s="23">
        <v>154</v>
      </c>
      <c r="J188" s="12">
        <f t="shared" si="6"/>
        <v>106.93706666666667</v>
      </c>
      <c r="K188" s="13">
        <f t="shared" si="7"/>
        <v>66.835666666666668</v>
      </c>
    </row>
    <row r="189" spans="1:11" x14ac:dyDescent="0.25">
      <c r="A189" s="2"/>
      <c r="B189" s="2"/>
      <c r="C189" s="21">
        <v>157</v>
      </c>
      <c r="D189" s="3" t="s">
        <v>159</v>
      </c>
      <c r="E189" s="21">
        <v>250</v>
      </c>
      <c r="F189" s="5" t="s">
        <v>67</v>
      </c>
      <c r="G189" s="23">
        <v>210</v>
      </c>
      <c r="H189" s="23">
        <v>205</v>
      </c>
      <c r="I189" s="23">
        <v>221</v>
      </c>
      <c r="J189" s="12">
        <f t="shared" si="6"/>
        <v>139.36879999999999</v>
      </c>
      <c r="K189" s="13">
        <f t="shared" si="7"/>
        <v>55.747519999999994</v>
      </c>
    </row>
    <row r="190" spans="1:11" x14ac:dyDescent="0.25">
      <c r="A190" s="2"/>
      <c r="B190" s="2"/>
      <c r="C190" s="21">
        <v>158</v>
      </c>
      <c r="D190" s="3" t="s">
        <v>160</v>
      </c>
      <c r="E190" s="21">
        <v>160</v>
      </c>
      <c r="F190" s="5" t="s">
        <v>235</v>
      </c>
      <c r="G190" s="23">
        <v>109</v>
      </c>
      <c r="H190" s="23">
        <v>115</v>
      </c>
      <c r="I190" s="23">
        <v>115</v>
      </c>
      <c r="J190" s="12">
        <f t="shared" si="6"/>
        <v>74.286199999999994</v>
      </c>
      <c r="K190" s="13">
        <f t="shared" si="7"/>
        <v>46.428874999999998</v>
      </c>
    </row>
    <row r="191" spans="1:11" x14ac:dyDescent="0.25">
      <c r="A191" s="2"/>
      <c r="B191" s="2"/>
      <c r="C191" s="21">
        <v>159</v>
      </c>
      <c r="D191" s="3" t="s">
        <v>226</v>
      </c>
      <c r="E191" s="21">
        <v>400</v>
      </c>
      <c r="F191" s="5" t="s">
        <v>282</v>
      </c>
      <c r="G191" s="23">
        <v>277</v>
      </c>
      <c r="H191" s="23">
        <v>323</v>
      </c>
      <c r="I191" s="23">
        <v>263</v>
      </c>
      <c r="J191" s="12">
        <f t="shared" si="6"/>
        <v>189.11206666666669</v>
      </c>
      <c r="K191" s="13">
        <f t="shared" si="7"/>
        <v>47.278016666666673</v>
      </c>
    </row>
    <row r="192" spans="1:11" x14ac:dyDescent="0.25">
      <c r="A192" s="2"/>
      <c r="B192" s="2"/>
      <c r="C192" s="21">
        <v>160</v>
      </c>
      <c r="D192" s="3" t="s">
        <v>161</v>
      </c>
      <c r="E192" s="21">
        <v>250</v>
      </c>
      <c r="F192" s="5" t="s">
        <v>150</v>
      </c>
      <c r="G192" s="23">
        <v>244</v>
      </c>
      <c r="H192" s="23">
        <v>234</v>
      </c>
      <c r="I192" s="23">
        <v>245</v>
      </c>
      <c r="J192" s="12">
        <f t="shared" si="6"/>
        <v>158.43340000000001</v>
      </c>
      <c r="K192" s="13">
        <f t="shared" si="7"/>
        <v>63.373359999999998</v>
      </c>
    </row>
    <row r="193" spans="1:11" x14ac:dyDescent="0.25">
      <c r="A193" s="2"/>
      <c r="B193" s="2"/>
      <c r="C193" s="21">
        <v>161</v>
      </c>
      <c r="D193" s="3" t="s">
        <v>162</v>
      </c>
      <c r="E193" s="21">
        <v>160</v>
      </c>
      <c r="F193" s="5" t="s">
        <v>150</v>
      </c>
      <c r="G193" s="23">
        <v>125</v>
      </c>
      <c r="H193" s="23">
        <v>128</v>
      </c>
      <c r="I193" s="23">
        <v>145</v>
      </c>
      <c r="J193" s="12">
        <f t="shared" si="6"/>
        <v>87.215066666666658</v>
      </c>
      <c r="K193" s="13">
        <f t="shared" si="7"/>
        <v>54.509416666666667</v>
      </c>
    </row>
    <row r="194" spans="1:11" x14ac:dyDescent="0.25">
      <c r="A194" s="2"/>
      <c r="B194" s="2"/>
      <c r="C194" s="21"/>
      <c r="D194" s="35"/>
      <c r="E194" s="29"/>
      <c r="F194" s="36"/>
      <c r="G194" s="37"/>
      <c r="H194" s="37"/>
      <c r="I194" s="37"/>
      <c r="J194" s="29"/>
      <c r="K194" s="29"/>
    </row>
    <row r="195" spans="1:11" x14ac:dyDescent="0.25">
      <c r="A195" s="2"/>
      <c r="B195" s="2"/>
      <c r="C195" s="18">
        <v>162</v>
      </c>
      <c r="D195" s="3" t="s">
        <v>194</v>
      </c>
      <c r="E195" s="18">
        <v>250</v>
      </c>
      <c r="F195" s="5" t="s">
        <v>150</v>
      </c>
      <c r="G195" s="23">
        <v>231</v>
      </c>
      <c r="H195" s="23">
        <v>211</v>
      </c>
      <c r="I195" s="23">
        <v>225</v>
      </c>
      <c r="J195" s="12">
        <f t="shared" si="6"/>
        <v>146.16193333333334</v>
      </c>
      <c r="K195" s="13">
        <f t="shared" si="7"/>
        <v>58.464773333333333</v>
      </c>
    </row>
    <row r="196" spans="1:11" x14ac:dyDescent="0.25">
      <c r="A196" s="2"/>
      <c r="B196" s="2"/>
      <c r="C196" s="18">
        <v>163</v>
      </c>
      <c r="D196" s="3" t="s">
        <v>195</v>
      </c>
      <c r="E196" s="18">
        <v>160</v>
      </c>
      <c r="F196" s="5" t="s">
        <v>150</v>
      </c>
      <c r="G196" s="23">
        <v>223</v>
      </c>
      <c r="H196" s="23">
        <v>221</v>
      </c>
      <c r="I196" s="23">
        <v>210</v>
      </c>
      <c r="J196" s="12">
        <f t="shared" si="6"/>
        <v>143.31319999999999</v>
      </c>
      <c r="K196" s="13">
        <f t="shared" si="7"/>
        <v>89.570750000000004</v>
      </c>
    </row>
    <row r="197" spans="1:11" x14ac:dyDescent="0.25">
      <c r="A197" s="2"/>
      <c r="B197" s="2"/>
      <c r="C197" s="18">
        <v>164</v>
      </c>
      <c r="D197" s="3" t="s">
        <v>227</v>
      </c>
      <c r="E197" s="18">
        <v>160</v>
      </c>
      <c r="F197" s="5" t="s">
        <v>150</v>
      </c>
      <c r="G197" s="38">
        <v>191</v>
      </c>
      <c r="H197" s="39">
        <v>151</v>
      </c>
      <c r="I197" s="39">
        <v>122</v>
      </c>
      <c r="J197" s="12">
        <f t="shared" si="6"/>
        <v>101.67786666666666</v>
      </c>
      <c r="K197" s="13">
        <f t="shared" si="7"/>
        <v>63.548666666666662</v>
      </c>
    </row>
    <row r="198" spans="1:11" x14ac:dyDescent="0.25">
      <c r="A198" s="2"/>
      <c r="B198" s="2"/>
      <c r="C198" s="18">
        <v>165</v>
      </c>
      <c r="D198" s="3" t="s">
        <v>196</v>
      </c>
      <c r="E198" s="18">
        <v>250</v>
      </c>
      <c r="F198" s="5" t="s">
        <v>150</v>
      </c>
      <c r="G198" s="23">
        <v>98</v>
      </c>
      <c r="H198" s="23">
        <v>112</v>
      </c>
      <c r="I198" s="23">
        <v>87</v>
      </c>
      <c r="J198" s="12">
        <f t="shared" si="6"/>
        <v>65.082599999999999</v>
      </c>
      <c r="K198" s="13">
        <f t="shared" si="7"/>
        <v>26.033040000000003</v>
      </c>
    </row>
    <row r="199" spans="1:11" x14ac:dyDescent="0.25">
      <c r="A199" s="2"/>
      <c r="B199" s="2"/>
      <c r="C199" s="18">
        <v>166</v>
      </c>
      <c r="D199" s="3" t="s">
        <v>197</v>
      </c>
      <c r="E199" s="18">
        <v>250</v>
      </c>
      <c r="F199" s="5" t="s">
        <v>150</v>
      </c>
      <c r="G199" s="23">
        <v>265</v>
      </c>
      <c r="H199" s="23">
        <v>301</v>
      </c>
      <c r="I199" s="23">
        <v>313</v>
      </c>
      <c r="J199" s="12">
        <f t="shared" si="6"/>
        <v>192.6182</v>
      </c>
      <c r="K199" s="13">
        <f t="shared" si="7"/>
        <v>77.047280000000001</v>
      </c>
    </row>
    <row r="200" spans="1:11" x14ac:dyDescent="0.25">
      <c r="A200" s="2"/>
      <c r="B200" s="2"/>
      <c r="C200" s="18">
        <v>167</v>
      </c>
      <c r="D200" s="3" t="s">
        <v>198</v>
      </c>
      <c r="E200" s="18">
        <v>160</v>
      </c>
      <c r="F200" s="5" t="s">
        <v>199</v>
      </c>
      <c r="G200" s="23">
        <v>214</v>
      </c>
      <c r="H200" s="23">
        <v>221</v>
      </c>
      <c r="I200" s="23">
        <v>221</v>
      </c>
      <c r="J200" s="12">
        <f t="shared" si="6"/>
        <v>143.75146666666666</v>
      </c>
      <c r="K200" s="13">
        <f t="shared" si="7"/>
        <v>89.844666666666654</v>
      </c>
    </row>
    <row r="201" spans="1:11" x14ac:dyDescent="0.25">
      <c r="C201" s="18">
        <v>168</v>
      </c>
      <c r="D201" s="3" t="s">
        <v>200</v>
      </c>
      <c r="E201" s="18">
        <v>400</v>
      </c>
      <c r="F201" s="5" t="s">
        <v>290</v>
      </c>
      <c r="G201" s="23">
        <v>486</v>
      </c>
      <c r="H201" s="23">
        <v>465</v>
      </c>
      <c r="I201" s="23">
        <v>488</v>
      </c>
      <c r="J201" s="12">
        <f t="shared" si="6"/>
        <v>315.33286666666669</v>
      </c>
      <c r="K201" s="13">
        <f t="shared" si="7"/>
        <v>78.833216666666672</v>
      </c>
    </row>
    <row r="202" spans="1:11" x14ac:dyDescent="0.25">
      <c r="C202" s="18">
        <v>169</v>
      </c>
      <c r="D202" s="3" t="s">
        <v>201</v>
      </c>
      <c r="E202" s="18">
        <v>400</v>
      </c>
      <c r="F202" s="5" t="s">
        <v>202</v>
      </c>
      <c r="G202" s="23">
        <v>230</v>
      </c>
      <c r="H202" s="23">
        <v>301</v>
      </c>
      <c r="I202" s="23">
        <v>326</v>
      </c>
      <c r="J202" s="12">
        <f t="shared" ref="J202:J213" si="8">(G202+H202+I202)/3*0.38*1.73</f>
        <v>187.79726666666667</v>
      </c>
      <c r="K202" s="13">
        <f t="shared" si="7"/>
        <v>46.949316666666668</v>
      </c>
    </row>
    <row r="203" spans="1:11" x14ac:dyDescent="0.25">
      <c r="C203" s="18">
        <v>170</v>
      </c>
      <c r="D203" s="23" t="s">
        <v>203</v>
      </c>
      <c r="E203" s="18">
        <v>250</v>
      </c>
      <c r="F203" s="5" t="s">
        <v>150</v>
      </c>
      <c r="G203" s="23">
        <v>123</v>
      </c>
      <c r="H203" s="23">
        <v>111</v>
      </c>
      <c r="I203" s="23">
        <v>127</v>
      </c>
      <c r="J203" s="12">
        <f t="shared" si="8"/>
        <v>79.107133333333337</v>
      </c>
      <c r="K203" s="13">
        <f t="shared" si="7"/>
        <v>31.642853333333338</v>
      </c>
    </row>
    <row r="204" spans="1:11" ht="45" x14ac:dyDescent="0.25">
      <c r="C204" s="18">
        <v>171</v>
      </c>
      <c r="D204" s="3" t="s">
        <v>231</v>
      </c>
      <c r="E204" s="21">
        <v>250</v>
      </c>
      <c r="F204" s="33" t="s">
        <v>150</v>
      </c>
      <c r="G204" s="23"/>
      <c r="H204" s="23"/>
      <c r="I204" s="23"/>
      <c r="J204" s="12">
        <f t="shared" si="8"/>
        <v>0</v>
      </c>
      <c r="K204" s="13">
        <f t="shared" si="7"/>
        <v>0</v>
      </c>
    </row>
    <row r="205" spans="1:11" x14ac:dyDescent="0.25">
      <c r="C205" s="18">
        <v>172</v>
      </c>
      <c r="D205" s="3" t="s">
        <v>81</v>
      </c>
      <c r="E205" s="21">
        <v>180</v>
      </c>
      <c r="F205" s="22" t="s">
        <v>189</v>
      </c>
      <c r="G205" s="23">
        <v>93</v>
      </c>
      <c r="H205" s="23">
        <v>56</v>
      </c>
      <c r="I205" s="23">
        <v>81</v>
      </c>
      <c r="J205" s="12">
        <f t="shared" si="8"/>
        <v>50.400666666666673</v>
      </c>
      <c r="K205" s="13">
        <f t="shared" si="7"/>
        <v>28.000370370370376</v>
      </c>
    </row>
    <row r="206" spans="1:11" x14ac:dyDescent="0.25">
      <c r="C206" s="40">
        <v>173</v>
      </c>
      <c r="D206" s="41" t="s">
        <v>43</v>
      </c>
      <c r="E206" s="42">
        <v>630</v>
      </c>
      <c r="F206" s="43" t="s">
        <v>255</v>
      </c>
      <c r="G206" s="23">
        <v>254</v>
      </c>
      <c r="H206" s="23">
        <v>219</v>
      </c>
      <c r="I206" s="23">
        <v>244</v>
      </c>
      <c r="J206" s="12">
        <f t="shared" si="8"/>
        <v>157.11860000000001</v>
      </c>
      <c r="K206" s="13">
        <f t="shared" si="7"/>
        <v>24.93946031746032</v>
      </c>
    </row>
    <row r="207" spans="1:11" x14ac:dyDescent="0.25">
      <c r="C207" s="18">
        <v>174</v>
      </c>
      <c r="D207" s="3" t="s">
        <v>209</v>
      </c>
      <c r="E207" s="30">
        <v>400</v>
      </c>
      <c r="F207" s="5" t="s">
        <v>150</v>
      </c>
      <c r="G207" s="23">
        <v>431</v>
      </c>
      <c r="H207" s="23">
        <v>419</v>
      </c>
      <c r="I207" s="23">
        <v>441</v>
      </c>
      <c r="J207" s="12">
        <f t="shared" si="8"/>
        <v>282.90113333333335</v>
      </c>
      <c r="K207" s="13">
        <f t="shared" si="7"/>
        <v>70.725283333333337</v>
      </c>
    </row>
    <row r="208" spans="1:11" x14ac:dyDescent="0.25">
      <c r="C208" s="18">
        <v>175</v>
      </c>
      <c r="D208" s="3" t="s">
        <v>210</v>
      </c>
      <c r="E208" s="30">
        <v>400</v>
      </c>
      <c r="F208" s="5" t="s">
        <v>211</v>
      </c>
      <c r="G208" s="23">
        <v>154</v>
      </c>
      <c r="H208" s="23">
        <v>127</v>
      </c>
      <c r="I208" s="23">
        <v>155</v>
      </c>
      <c r="J208" s="12">
        <f t="shared" si="8"/>
        <v>95.542133333333339</v>
      </c>
      <c r="K208" s="13">
        <f t="shared" si="7"/>
        <v>23.885533333333335</v>
      </c>
    </row>
    <row r="209" spans="1:11" x14ac:dyDescent="0.25">
      <c r="C209" s="18"/>
      <c r="D209" s="23"/>
      <c r="E209" s="30">
        <v>400</v>
      </c>
      <c r="F209" s="5" t="s">
        <v>150</v>
      </c>
      <c r="G209" s="23">
        <v>221</v>
      </c>
      <c r="H209" s="23">
        <v>224</v>
      </c>
      <c r="I209" s="23">
        <v>215</v>
      </c>
      <c r="J209" s="12">
        <f t="shared" si="8"/>
        <v>144.62799999999999</v>
      </c>
      <c r="K209" s="13">
        <f t="shared" si="7"/>
        <v>36.156999999999996</v>
      </c>
    </row>
    <row r="210" spans="1:11" ht="41.25" customHeight="1" x14ac:dyDescent="0.25">
      <c r="C210" s="30">
        <v>176</v>
      </c>
      <c r="D210" s="4" t="s">
        <v>212</v>
      </c>
      <c r="E210" s="37">
        <v>250</v>
      </c>
      <c r="F210" s="7" t="s">
        <v>214</v>
      </c>
      <c r="G210" s="23">
        <v>326</v>
      </c>
      <c r="H210" s="23">
        <v>380</v>
      </c>
      <c r="I210" s="23">
        <v>331</v>
      </c>
      <c r="J210" s="12">
        <f t="shared" si="8"/>
        <v>227.24126666666669</v>
      </c>
      <c r="K210" s="13">
        <f t="shared" ref="K210:K213" si="9">J210/E210*100</f>
        <v>90.896506666666681</v>
      </c>
    </row>
    <row r="211" spans="1:11" x14ac:dyDescent="0.25">
      <c r="C211" s="18">
        <v>177</v>
      </c>
      <c r="D211" s="3" t="s">
        <v>50</v>
      </c>
      <c r="E211" s="21">
        <v>250</v>
      </c>
      <c r="F211" s="5" t="s">
        <v>167</v>
      </c>
      <c r="G211" s="23">
        <v>145</v>
      </c>
      <c r="H211" s="23">
        <v>125</v>
      </c>
      <c r="I211" s="23">
        <v>145</v>
      </c>
      <c r="J211" s="12">
        <f t="shared" si="8"/>
        <v>90.940333333333342</v>
      </c>
      <c r="K211" s="13">
        <f t="shared" si="9"/>
        <v>36.376133333333335</v>
      </c>
    </row>
    <row r="212" spans="1:11" x14ac:dyDescent="0.25">
      <c r="A212" s="2"/>
      <c r="B212" s="2"/>
      <c r="C212" s="18"/>
      <c r="D212" s="3"/>
      <c r="E212" s="21">
        <v>250</v>
      </c>
      <c r="F212" s="5" t="s">
        <v>168</v>
      </c>
      <c r="G212" s="23">
        <v>255</v>
      </c>
      <c r="H212" s="23">
        <v>209</v>
      </c>
      <c r="I212" s="23">
        <v>215</v>
      </c>
      <c r="J212" s="12">
        <f t="shared" si="8"/>
        <v>148.79153333333335</v>
      </c>
      <c r="K212" s="13">
        <f t="shared" si="9"/>
        <v>59.516613333333332</v>
      </c>
    </row>
    <row r="213" spans="1:11" x14ac:dyDescent="0.25">
      <c r="C213" s="18">
        <v>178</v>
      </c>
      <c r="D213" s="3" t="s">
        <v>228</v>
      </c>
      <c r="E213" s="18">
        <v>400</v>
      </c>
      <c r="F213" s="5" t="s">
        <v>292</v>
      </c>
      <c r="G213" s="23">
        <v>399</v>
      </c>
      <c r="H213" s="23">
        <v>385</v>
      </c>
      <c r="I213" s="23">
        <v>320</v>
      </c>
      <c r="J213" s="12">
        <f t="shared" si="8"/>
        <v>241.92320000000001</v>
      </c>
      <c r="K213" s="13">
        <f t="shared" si="9"/>
        <v>60.480800000000002</v>
      </c>
    </row>
    <row r="214" spans="1:11" x14ac:dyDescent="0.25">
      <c r="C214" s="18">
        <v>179</v>
      </c>
      <c r="D214" s="3" t="s">
        <v>236</v>
      </c>
      <c r="E214" s="18">
        <v>250</v>
      </c>
      <c r="F214" s="5" t="s">
        <v>150</v>
      </c>
      <c r="G214" s="23">
        <v>156</v>
      </c>
      <c r="H214" s="23">
        <v>178</v>
      </c>
      <c r="I214" s="23">
        <v>182</v>
      </c>
      <c r="J214" s="12">
        <f t="shared" ref="J214:J216" si="10">(G214+H214+I214)/3*0.38*1.73</f>
        <v>113.0728</v>
      </c>
      <c r="K214" s="13">
        <f t="shared" ref="K214:K216" si="11">J214/E214*100</f>
        <v>45.229120000000002</v>
      </c>
    </row>
    <row r="215" spans="1:11" x14ac:dyDescent="0.25">
      <c r="C215" s="18"/>
      <c r="D215" s="3"/>
      <c r="E215" s="18">
        <v>250</v>
      </c>
      <c r="F215" s="5" t="s">
        <v>150</v>
      </c>
      <c r="G215" s="23">
        <v>100</v>
      </c>
      <c r="H215" s="23">
        <v>78</v>
      </c>
      <c r="I215" s="23">
        <v>65</v>
      </c>
      <c r="J215" s="12">
        <f t="shared" si="10"/>
        <v>53.249400000000001</v>
      </c>
      <c r="K215" s="13">
        <f t="shared" si="11"/>
        <v>21.299759999999999</v>
      </c>
    </row>
    <row r="216" spans="1:11" x14ac:dyDescent="0.25">
      <c r="C216" s="18">
        <v>180</v>
      </c>
      <c r="D216" s="3" t="s">
        <v>237</v>
      </c>
      <c r="E216" s="18">
        <v>250</v>
      </c>
      <c r="F216" s="5" t="s">
        <v>229</v>
      </c>
      <c r="G216" s="23">
        <v>86</v>
      </c>
      <c r="H216" s="23">
        <v>72</v>
      </c>
      <c r="I216" s="23">
        <v>65</v>
      </c>
      <c r="J216" s="12">
        <f t="shared" si="10"/>
        <v>48.866733333333329</v>
      </c>
      <c r="K216" s="13">
        <f t="shared" si="11"/>
        <v>19.54669333333333</v>
      </c>
    </row>
    <row r="217" spans="1:11" x14ac:dyDescent="0.25">
      <c r="C217" s="18">
        <v>181</v>
      </c>
      <c r="D217" s="3" t="s">
        <v>238</v>
      </c>
      <c r="E217" s="18">
        <v>250</v>
      </c>
      <c r="F217" s="5" t="s">
        <v>229</v>
      </c>
      <c r="G217" s="23">
        <v>112</v>
      </c>
      <c r="H217" s="23">
        <v>76</v>
      </c>
      <c r="I217" s="23">
        <v>123</v>
      </c>
      <c r="J217" s="12">
        <f t="shared" ref="J217" si="12">(G217+H217+I217)/3*0.38*1.73</f>
        <v>68.150466666666674</v>
      </c>
      <c r="K217" s="13">
        <f t="shared" ref="K217" si="13">J217/E217*100</f>
        <v>27.260186666666669</v>
      </c>
    </row>
    <row r="218" spans="1:11" x14ac:dyDescent="0.25">
      <c r="C218" s="18">
        <v>182</v>
      </c>
      <c r="D218" s="3" t="s">
        <v>239</v>
      </c>
      <c r="E218" s="18">
        <v>250</v>
      </c>
      <c r="F218" s="5" t="s">
        <v>229</v>
      </c>
      <c r="G218" s="23">
        <v>204</v>
      </c>
      <c r="H218" s="23">
        <v>225</v>
      </c>
      <c r="I218" s="23">
        <v>215</v>
      </c>
      <c r="J218" s="12">
        <f t="shared" ref="J218" si="14">(G218+H218+I218)/3*0.38*1.73</f>
        <v>141.12186666666668</v>
      </c>
      <c r="K218" s="13">
        <f t="shared" ref="K218" si="15">J218/E218*100</f>
        <v>56.448746666666672</v>
      </c>
    </row>
    <row r="219" spans="1:11" x14ac:dyDescent="0.25">
      <c r="C219" s="18">
        <v>183</v>
      </c>
      <c r="D219" s="3" t="s">
        <v>240</v>
      </c>
      <c r="E219" s="18">
        <v>160</v>
      </c>
      <c r="F219" s="5" t="s">
        <v>150</v>
      </c>
      <c r="G219" s="23">
        <v>56</v>
      </c>
      <c r="H219" s="23">
        <v>76</v>
      </c>
      <c r="I219" s="23">
        <v>65</v>
      </c>
      <c r="J219" s="12">
        <f t="shared" ref="J219" si="16">(G219+H219+I219)/3*0.38*1.73</f>
        <v>43.169266666666672</v>
      </c>
      <c r="K219" s="13">
        <f t="shared" ref="K219" si="17">J219/E219*100</f>
        <v>26.980791666666669</v>
      </c>
    </row>
    <row r="220" spans="1:11" x14ac:dyDescent="0.25">
      <c r="C220" s="18">
        <v>184</v>
      </c>
      <c r="D220" s="3" t="s">
        <v>241</v>
      </c>
      <c r="E220" s="18">
        <v>100</v>
      </c>
      <c r="F220" s="5" t="s">
        <v>150</v>
      </c>
      <c r="G220" s="23">
        <v>99</v>
      </c>
      <c r="H220" s="23">
        <v>89</v>
      </c>
      <c r="I220" s="23">
        <v>76</v>
      </c>
      <c r="J220" s="12">
        <f t="shared" ref="J220" si="18">(G220+H220+I220)/3*0.38*1.73</f>
        <v>57.851199999999999</v>
      </c>
      <c r="K220" s="13">
        <f t="shared" ref="K220" si="19">J220/E220*100</f>
        <v>57.851200000000006</v>
      </c>
    </row>
    <row r="221" spans="1:11" x14ac:dyDescent="0.25">
      <c r="C221" s="18">
        <v>185</v>
      </c>
      <c r="D221" s="3" t="s">
        <v>242</v>
      </c>
      <c r="E221" s="18">
        <v>250</v>
      </c>
      <c r="F221" s="5" t="s">
        <v>150</v>
      </c>
      <c r="G221" s="23">
        <v>110</v>
      </c>
      <c r="H221" s="23">
        <v>125</v>
      </c>
      <c r="I221" s="23">
        <v>125</v>
      </c>
      <c r="J221" s="12">
        <f t="shared" ref="J221" si="20">(G221+H221+I221)/3*0.38*1.73</f>
        <v>78.888000000000005</v>
      </c>
      <c r="K221" s="13">
        <f t="shared" ref="K221" si="21">J221/E221*100</f>
        <v>31.555199999999999</v>
      </c>
    </row>
    <row r="222" spans="1:11" x14ac:dyDescent="0.25">
      <c r="C222" s="18"/>
      <c r="D222" s="3" t="s">
        <v>242</v>
      </c>
      <c r="E222" s="18">
        <v>250</v>
      </c>
      <c r="F222" s="5" t="s">
        <v>150</v>
      </c>
      <c r="G222" s="23">
        <v>98</v>
      </c>
      <c r="H222" s="23">
        <v>88</v>
      </c>
      <c r="I222" s="23">
        <v>84</v>
      </c>
      <c r="J222" s="12">
        <f t="shared" ref="J222" si="22">(G222+H222+I222)/3*0.38*1.73</f>
        <v>59.166000000000004</v>
      </c>
      <c r="K222" s="13">
        <f t="shared" ref="K222" si="23">J222/E222*100</f>
        <v>23.666400000000003</v>
      </c>
    </row>
    <row r="223" spans="1:11" x14ac:dyDescent="0.25">
      <c r="C223" s="18">
        <v>186</v>
      </c>
      <c r="D223" s="3" t="s">
        <v>243</v>
      </c>
      <c r="E223" s="18">
        <v>100</v>
      </c>
      <c r="F223" s="5" t="s">
        <v>229</v>
      </c>
      <c r="G223" s="23">
        <v>78</v>
      </c>
      <c r="H223" s="23">
        <v>79</v>
      </c>
      <c r="I223" s="23">
        <v>82</v>
      </c>
      <c r="J223" s="12">
        <f t="shared" ref="J223" si="24">(G223+H223+I223)/3*0.38*1.73</f>
        <v>52.372866666666674</v>
      </c>
      <c r="K223" s="13">
        <f t="shared" ref="K223" si="25">J223/E223*100</f>
        <v>52.372866666666674</v>
      </c>
    </row>
    <row r="224" spans="1:11" x14ac:dyDescent="0.25">
      <c r="C224" s="18">
        <v>187</v>
      </c>
      <c r="D224" s="3" t="s">
        <v>244</v>
      </c>
      <c r="E224" s="18">
        <v>250</v>
      </c>
      <c r="F224" s="5" t="s">
        <v>245</v>
      </c>
      <c r="G224" s="23">
        <v>231</v>
      </c>
      <c r="H224" s="23">
        <v>245</v>
      </c>
      <c r="I224" s="23">
        <v>216</v>
      </c>
      <c r="J224" s="12">
        <f t="shared" ref="J224" si="26">(G224+H224+I224)/3*0.38*1.73</f>
        <v>151.64026666666666</v>
      </c>
      <c r="K224" s="13">
        <f t="shared" ref="K224" si="27">J224/E224*100</f>
        <v>60.656106666666666</v>
      </c>
    </row>
    <row r="225" spans="3:11" x14ac:dyDescent="0.25">
      <c r="C225" s="18">
        <v>188</v>
      </c>
      <c r="D225" s="3" t="s">
        <v>247</v>
      </c>
      <c r="E225" s="18">
        <v>400</v>
      </c>
      <c r="F225" s="5" t="s">
        <v>256</v>
      </c>
      <c r="G225" s="23">
        <v>181</v>
      </c>
      <c r="H225" s="23">
        <v>198</v>
      </c>
      <c r="I225" s="23">
        <v>177</v>
      </c>
      <c r="J225" s="12">
        <f t="shared" ref="J225" si="28">(G225+H225+I225)/3*0.38*1.73</f>
        <v>121.83813333333335</v>
      </c>
      <c r="K225" s="13">
        <f t="shared" ref="K225" si="29">J225/E225*100</f>
        <v>30.45953333333334</v>
      </c>
    </row>
    <row r="226" spans="3:11" x14ac:dyDescent="0.25">
      <c r="C226" s="18"/>
      <c r="D226" s="3" t="s">
        <v>247</v>
      </c>
      <c r="E226" s="18">
        <v>400</v>
      </c>
      <c r="F226" s="5" t="s">
        <v>248</v>
      </c>
      <c r="G226" s="23">
        <v>134</v>
      </c>
      <c r="H226" s="23">
        <v>132</v>
      </c>
      <c r="I226" s="23">
        <v>154</v>
      </c>
      <c r="J226" s="12">
        <f t="shared" ref="J226" si="30">(G226+H226+I226)/3*0.38*1.73</f>
        <v>92.036000000000001</v>
      </c>
      <c r="K226" s="13">
        <f t="shared" ref="K226" si="31">J226/E226*100</f>
        <v>23.009</v>
      </c>
    </row>
    <row r="227" spans="3:11" x14ac:dyDescent="0.25">
      <c r="C227" s="18">
        <v>189</v>
      </c>
      <c r="D227" s="3" t="s">
        <v>249</v>
      </c>
      <c r="E227" s="18">
        <v>400</v>
      </c>
      <c r="F227" s="5" t="s">
        <v>150</v>
      </c>
      <c r="G227" s="23">
        <v>278</v>
      </c>
      <c r="H227" s="23">
        <v>282</v>
      </c>
      <c r="I227" s="23">
        <v>285</v>
      </c>
      <c r="J227" s="12">
        <f t="shared" ref="J227" si="32">(G227+H227+I227)/3*0.38*1.73</f>
        <v>185.16766666666669</v>
      </c>
      <c r="K227" s="13">
        <f t="shared" ref="K227" si="33">J227/E227*100</f>
        <v>46.291916666666673</v>
      </c>
    </row>
    <row r="228" spans="3:11" x14ac:dyDescent="0.25">
      <c r="C228" s="18">
        <v>190</v>
      </c>
      <c r="D228" s="3" t="s">
        <v>250</v>
      </c>
      <c r="E228" s="18">
        <v>400</v>
      </c>
      <c r="F228" s="5" t="s">
        <v>150</v>
      </c>
      <c r="G228" s="23">
        <v>225</v>
      </c>
      <c r="H228" s="23">
        <v>234</v>
      </c>
      <c r="I228" s="23">
        <v>234</v>
      </c>
      <c r="J228" s="12">
        <f t="shared" ref="J228" si="34">(G228+H228+I228)/3*0.38*1.73</f>
        <v>151.85939999999999</v>
      </c>
      <c r="K228" s="13">
        <f t="shared" ref="K228:K229" si="35">J228/E228*100</f>
        <v>37.964849999999998</v>
      </c>
    </row>
    <row r="229" spans="3:11" x14ac:dyDescent="0.25">
      <c r="C229" s="18">
        <v>191</v>
      </c>
      <c r="D229" s="3" t="s">
        <v>257</v>
      </c>
      <c r="E229" s="18">
        <v>400</v>
      </c>
      <c r="F229" s="5" t="s">
        <v>150</v>
      </c>
      <c r="G229" s="23">
        <v>313</v>
      </c>
      <c r="H229" s="23">
        <v>325</v>
      </c>
      <c r="I229" s="23">
        <v>339</v>
      </c>
      <c r="J229" s="12">
        <f t="shared" ref="J229" si="36">(G229+H229+I229)/3*0.38*1.73</f>
        <v>214.09326666666669</v>
      </c>
      <c r="K229" s="13">
        <f t="shared" si="35"/>
        <v>53.523316666666673</v>
      </c>
    </row>
    <row r="230" spans="3:11" x14ac:dyDescent="0.25">
      <c r="C230" s="18">
        <v>192</v>
      </c>
      <c r="D230" s="3" t="s">
        <v>261</v>
      </c>
      <c r="E230" s="18">
        <v>25</v>
      </c>
      <c r="F230" s="5" t="s">
        <v>262</v>
      </c>
      <c r="G230" s="23">
        <v>14</v>
      </c>
      <c r="H230" s="23">
        <v>10</v>
      </c>
      <c r="I230" s="23">
        <v>25</v>
      </c>
      <c r="J230" s="12">
        <f t="shared" ref="J230" si="37">(G230+H230+I230)/3*0.38*1.73</f>
        <v>10.737533333333332</v>
      </c>
      <c r="K230" s="13">
        <f t="shared" ref="K230" si="38">J230/E230*100</f>
        <v>42.950133333333326</v>
      </c>
    </row>
    <row r="231" spans="3:11" x14ac:dyDescent="0.25">
      <c r="C231" s="18">
        <v>193</v>
      </c>
      <c r="D231" s="3" t="s">
        <v>263</v>
      </c>
      <c r="E231" s="18">
        <v>250</v>
      </c>
      <c r="F231" s="5" t="s">
        <v>150</v>
      </c>
      <c r="G231" s="23">
        <v>98</v>
      </c>
      <c r="H231" s="23">
        <v>86</v>
      </c>
      <c r="I231" s="23">
        <v>45</v>
      </c>
      <c r="J231" s="12">
        <f t="shared" ref="J231" si="39">(G231+H231+I231)/3*0.38*1.73</f>
        <v>50.181533333333327</v>
      </c>
      <c r="K231" s="13">
        <f t="shared" ref="K231" si="40">J231/E231*100</f>
        <v>20.072613333333329</v>
      </c>
    </row>
    <row r="232" spans="3:11" x14ac:dyDescent="0.25">
      <c r="C232" s="18">
        <v>194</v>
      </c>
      <c r="D232" s="3" t="s">
        <v>264</v>
      </c>
      <c r="E232" s="18">
        <v>250</v>
      </c>
      <c r="F232" s="5" t="s">
        <v>150</v>
      </c>
      <c r="G232" s="23">
        <v>145</v>
      </c>
      <c r="H232" s="23">
        <v>145</v>
      </c>
      <c r="I232" s="23">
        <v>214</v>
      </c>
      <c r="J232" s="44">
        <f t="shared" ref="J232" si="41">(G232+H232+I232)/3*0.38*1.73</f>
        <v>110.4432</v>
      </c>
      <c r="K232" s="45">
        <f t="shared" ref="K232" si="42">J232/E232*100</f>
        <v>44.177280000000003</v>
      </c>
    </row>
    <row r="233" spans="3:11" x14ac:dyDescent="0.25">
      <c r="C233" s="18">
        <v>195</v>
      </c>
      <c r="D233" s="41" t="s">
        <v>266</v>
      </c>
      <c r="E233" s="46">
        <v>400</v>
      </c>
      <c r="F233" s="25" t="s">
        <v>267</v>
      </c>
      <c r="G233" s="47">
        <v>210</v>
      </c>
      <c r="H233" s="47">
        <v>215</v>
      </c>
      <c r="I233" s="47">
        <v>224</v>
      </c>
      <c r="J233" s="48">
        <f t="shared" ref="J233:J252" si="43">(G233+H233+I233)/3*0.38*1.73</f>
        <v>142.21753333333336</v>
      </c>
      <c r="K233" s="49">
        <f t="shared" ref="K233:K252" si="44">J233/E233*100</f>
        <v>35.554383333333341</v>
      </c>
    </row>
    <row r="234" spans="3:11" x14ac:dyDescent="0.25">
      <c r="C234" s="18">
        <v>196</v>
      </c>
      <c r="D234" s="3" t="s">
        <v>283</v>
      </c>
      <c r="E234" s="18">
        <v>250</v>
      </c>
      <c r="F234" s="5" t="s">
        <v>315</v>
      </c>
      <c r="G234" s="30">
        <v>166</v>
      </c>
      <c r="H234" s="30">
        <v>178</v>
      </c>
      <c r="I234" s="30">
        <v>194</v>
      </c>
      <c r="J234" s="50">
        <f t="shared" si="43"/>
        <v>117.89373333333334</v>
      </c>
      <c r="K234" s="50">
        <f t="shared" si="44"/>
        <v>47.157493333333342</v>
      </c>
    </row>
    <row r="235" spans="3:11" x14ac:dyDescent="0.25">
      <c r="C235" s="18">
        <v>197</v>
      </c>
      <c r="D235" s="3" t="s">
        <v>268</v>
      </c>
      <c r="E235" s="18">
        <v>250</v>
      </c>
      <c r="F235" s="5" t="s">
        <v>269</v>
      </c>
      <c r="G235" s="30">
        <v>123</v>
      </c>
      <c r="H235" s="30">
        <v>109</v>
      </c>
      <c r="I235" s="30">
        <v>112</v>
      </c>
      <c r="J235" s="50">
        <f t="shared" si="43"/>
        <v>75.381866666666667</v>
      </c>
      <c r="K235" s="50">
        <f t="shared" si="44"/>
        <v>30.152746666666669</v>
      </c>
    </row>
    <row r="236" spans="3:11" x14ac:dyDescent="0.25">
      <c r="C236" s="18">
        <v>198</v>
      </c>
      <c r="D236" s="3" t="s">
        <v>270</v>
      </c>
      <c r="E236" s="18">
        <v>400</v>
      </c>
      <c r="F236" s="5" t="s">
        <v>150</v>
      </c>
      <c r="G236" s="30">
        <v>99</v>
      </c>
      <c r="H236" s="30">
        <v>112</v>
      </c>
      <c r="I236" s="30">
        <v>125</v>
      </c>
      <c r="J236" s="50">
        <f t="shared" si="43"/>
        <v>73.628799999999998</v>
      </c>
      <c r="K236" s="50">
        <f t="shared" si="44"/>
        <v>18.4072</v>
      </c>
    </row>
    <row r="237" spans="3:11" x14ac:dyDescent="0.25">
      <c r="C237" s="18">
        <v>199</v>
      </c>
      <c r="D237" s="3" t="s">
        <v>271</v>
      </c>
      <c r="E237" s="18">
        <v>250</v>
      </c>
      <c r="F237" s="5" t="s">
        <v>150</v>
      </c>
      <c r="G237" s="30">
        <v>30</v>
      </c>
      <c r="H237" s="30">
        <v>13</v>
      </c>
      <c r="I237" s="30">
        <v>11</v>
      </c>
      <c r="J237" s="50">
        <f t="shared" si="43"/>
        <v>11.8332</v>
      </c>
      <c r="K237" s="50">
        <f t="shared" si="44"/>
        <v>4.7332799999999997</v>
      </c>
    </row>
    <row r="238" spans="3:11" x14ac:dyDescent="0.25">
      <c r="C238" s="18">
        <v>200</v>
      </c>
      <c r="D238" s="3" t="s">
        <v>272</v>
      </c>
      <c r="E238" s="18">
        <v>630</v>
      </c>
      <c r="F238" s="5" t="s">
        <v>150</v>
      </c>
      <c r="G238" s="30">
        <v>115</v>
      </c>
      <c r="H238" s="30">
        <v>125</v>
      </c>
      <c r="I238" s="30">
        <v>123</v>
      </c>
      <c r="J238" s="50">
        <f t="shared" si="43"/>
        <v>79.545400000000001</v>
      </c>
      <c r="K238" s="50">
        <f t="shared" si="44"/>
        <v>12.626253968253968</v>
      </c>
    </row>
    <row r="239" spans="3:11" x14ac:dyDescent="0.25">
      <c r="C239" s="18">
        <v>201</v>
      </c>
      <c r="D239" s="3" t="s">
        <v>273</v>
      </c>
      <c r="E239" s="18">
        <v>400</v>
      </c>
      <c r="F239" s="5" t="s">
        <v>150</v>
      </c>
      <c r="G239" s="30">
        <v>112</v>
      </c>
      <c r="H239" s="30">
        <v>156</v>
      </c>
      <c r="I239" s="30">
        <v>189</v>
      </c>
      <c r="J239" s="50">
        <f t="shared" si="43"/>
        <v>100.14393333333334</v>
      </c>
      <c r="K239" s="50">
        <f t="shared" si="44"/>
        <v>25.035983333333334</v>
      </c>
    </row>
    <row r="240" spans="3:11" x14ac:dyDescent="0.25">
      <c r="C240" s="18">
        <v>202</v>
      </c>
      <c r="D240" s="3" t="s">
        <v>274</v>
      </c>
      <c r="E240" s="18">
        <v>160</v>
      </c>
      <c r="F240" s="5" t="s">
        <v>276</v>
      </c>
      <c r="G240" s="30">
        <v>87</v>
      </c>
      <c r="H240" s="30">
        <v>124</v>
      </c>
      <c r="I240" s="30">
        <v>123</v>
      </c>
      <c r="J240" s="50">
        <f t="shared" si="43"/>
        <v>73.190533333333335</v>
      </c>
      <c r="K240" s="50">
        <f t="shared" si="44"/>
        <v>45.744083333333336</v>
      </c>
    </row>
    <row r="241" spans="3:11" x14ac:dyDescent="0.25">
      <c r="C241" s="18">
        <v>203</v>
      </c>
      <c r="D241" s="3" t="s">
        <v>275</v>
      </c>
      <c r="E241" s="18">
        <v>400</v>
      </c>
      <c r="F241" s="5" t="s">
        <v>150</v>
      </c>
      <c r="G241" s="30">
        <v>156</v>
      </c>
      <c r="H241" s="30">
        <v>187</v>
      </c>
      <c r="I241" s="30">
        <v>162</v>
      </c>
      <c r="J241" s="50">
        <f t="shared" si="43"/>
        <v>110.66233333333334</v>
      </c>
      <c r="K241" s="50">
        <f t="shared" si="44"/>
        <v>27.665583333333331</v>
      </c>
    </row>
    <row r="242" spans="3:11" x14ac:dyDescent="0.25">
      <c r="C242" s="18">
        <v>204</v>
      </c>
      <c r="D242" s="3" t="s">
        <v>278</v>
      </c>
      <c r="E242" s="18">
        <v>400</v>
      </c>
      <c r="F242" s="5" t="s">
        <v>277</v>
      </c>
      <c r="G242" s="30">
        <v>112</v>
      </c>
      <c r="H242" s="30">
        <v>167</v>
      </c>
      <c r="I242" s="30">
        <v>132</v>
      </c>
      <c r="J242" s="50">
        <f t="shared" si="43"/>
        <v>90.063800000000001</v>
      </c>
      <c r="K242" s="50">
        <f t="shared" si="44"/>
        <v>22.51595</v>
      </c>
    </row>
    <row r="243" spans="3:11" x14ac:dyDescent="0.25">
      <c r="C243" s="18">
        <v>205</v>
      </c>
      <c r="D243" s="3" t="s">
        <v>285</v>
      </c>
      <c r="E243" s="18">
        <v>400</v>
      </c>
      <c r="F243" s="5" t="s">
        <v>150</v>
      </c>
      <c r="G243" s="30">
        <v>87</v>
      </c>
      <c r="H243" s="30">
        <v>47</v>
      </c>
      <c r="I243" s="30">
        <v>52</v>
      </c>
      <c r="J243" s="18">
        <f t="shared" si="43"/>
        <v>40.758800000000001</v>
      </c>
      <c r="K243" s="18">
        <f t="shared" si="44"/>
        <v>10.1897</v>
      </c>
    </row>
    <row r="244" spans="3:11" x14ac:dyDescent="0.25">
      <c r="C244" s="18">
        <v>206</v>
      </c>
      <c r="D244" s="3" t="s">
        <v>286</v>
      </c>
      <c r="E244" s="18">
        <v>250</v>
      </c>
      <c r="F244" s="5" t="s">
        <v>150</v>
      </c>
      <c r="G244" s="30">
        <v>4</v>
      </c>
      <c r="H244" s="30">
        <v>6</v>
      </c>
      <c r="I244" s="30">
        <v>8</v>
      </c>
      <c r="J244" s="18">
        <f t="shared" si="43"/>
        <v>3.9444000000000004</v>
      </c>
      <c r="K244" s="18">
        <f t="shared" si="44"/>
        <v>1.5777600000000003</v>
      </c>
    </row>
    <row r="245" spans="3:11" x14ac:dyDescent="0.25">
      <c r="C245" s="18">
        <v>207</v>
      </c>
      <c r="D245" s="3" t="s">
        <v>287</v>
      </c>
      <c r="E245" s="18">
        <v>250</v>
      </c>
      <c r="F245" s="5" t="s">
        <v>150</v>
      </c>
      <c r="G245" s="30">
        <v>25</v>
      </c>
      <c r="H245" s="30">
        <v>35</v>
      </c>
      <c r="I245" s="30">
        <v>32</v>
      </c>
      <c r="J245" s="18">
        <f t="shared" si="43"/>
        <v>20.160266666666669</v>
      </c>
      <c r="K245" s="18">
        <f t="shared" si="44"/>
        <v>8.0641066666666674</v>
      </c>
    </row>
    <row r="246" spans="3:11" x14ac:dyDescent="0.25">
      <c r="C246" s="18">
        <v>208</v>
      </c>
      <c r="D246" s="3" t="s">
        <v>288</v>
      </c>
      <c r="E246" s="18">
        <v>400</v>
      </c>
      <c r="F246" s="5" t="s">
        <v>313</v>
      </c>
      <c r="G246" s="30">
        <v>390</v>
      </c>
      <c r="H246" s="30">
        <v>495</v>
      </c>
      <c r="I246" s="30">
        <v>451</v>
      </c>
      <c r="J246" s="18">
        <f t="shared" si="43"/>
        <v>292.76213333333334</v>
      </c>
      <c r="K246" s="18">
        <f t="shared" si="44"/>
        <v>73.190533333333335</v>
      </c>
    </row>
    <row r="247" spans="3:11" x14ac:dyDescent="0.25">
      <c r="C247" s="18">
        <v>209</v>
      </c>
      <c r="D247" s="3" t="s">
        <v>289</v>
      </c>
      <c r="E247" s="18">
        <v>400</v>
      </c>
      <c r="F247" s="5" t="s">
        <v>150</v>
      </c>
      <c r="G247" s="30">
        <v>44</v>
      </c>
      <c r="H247" s="30">
        <v>43</v>
      </c>
      <c r="I247" s="30">
        <v>32</v>
      </c>
      <c r="J247" s="18">
        <f t="shared" si="43"/>
        <v>26.076866666666664</v>
      </c>
      <c r="K247" s="18">
        <f t="shared" si="44"/>
        <v>6.519216666666666</v>
      </c>
    </row>
    <row r="248" spans="3:11" x14ac:dyDescent="0.25">
      <c r="C248" s="18">
        <v>210</v>
      </c>
      <c r="D248" s="3" t="s">
        <v>293</v>
      </c>
      <c r="E248" s="18">
        <v>400</v>
      </c>
      <c r="F248" s="5" t="s">
        <v>150</v>
      </c>
      <c r="G248" s="30">
        <v>115</v>
      </c>
      <c r="H248" s="30">
        <v>124</v>
      </c>
      <c r="I248" s="30">
        <v>145</v>
      </c>
      <c r="J248" s="18">
        <f t="shared" si="43"/>
        <v>84.147199999999998</v>
      </c>
      <c r="K248" s="18">
        <f t="shared" si="44"/>
        <v>21.036799999999999</v>
      </c>
    </row>
    <row r="249" spans="3:11" x14ac:dyDescent="0.25">
      <c r="C249" s="18">
        <v>211</v>
      </c>
      <c r="D249" s="3" t="s">
        <v>294</v>
      </c>
      <c r="E249" s="18">
        <v>630</v>
      </c>
      <c r="F249" s="5" t="s">
        <v>150</v>
      </c>
      <c r="G249" s="30">
        <v>405</v>
      </c>
      <c r="H249" s="30">
        <v>441</v>
      </c>
      <c r="I249" s="30">
        <v>412</v>
      </c>
      <c r="J249" s="18">
        <f t="shared" si="43"/>
        <v>275.66973333333334</v>
      </c>
      <c r="K249" s="18">
        <f t="shared" si="44"/>
        <v>43.757100529100526</v>
      </c>
    </row>
    <row r="250" spans="3:11" x14ac:dyDescent="0.25">
      <c r="C250" s="18">
        <v>212</v>
      </c>
      <c r="D250" s="3" t="s">
        <v>296</v>
      </c>
      <c r="E250" s="18">
        <v>270</v>
      </c>
      <c r="F250" s="5" t="s">
        <v>177</v>
      </c>
      <c r="G250" s="30">
        <v>144</v>
      </c>
      <c r="H250" s="30">
        <v>56</v>
      </c>
      <c r="I250" s="30">
        <v>87</v>
      </c>
      <c r="J250" s="18">
        <f t="shared" si="43"/>
        <v>62.891266666666674</v>
      </c>
      <c r="K250" s="18">
        <f t="shared" si="44"/>
        <v>23.293061728395063</v>
      </c>
    </row>
    <row r="251" spans="3:11" x14ac:dyDescent="0.25">
      <c r="C251" s="18">
        <v>213</v>
      </c>
      <c r="D251" s="3" t="s">
        <v>297</v>
      </c>
      <c r="E251" s="18">
        <v>160</v>
      </c>
      <c r="F251" s="5" t="s">
        <v>299</v>
      </c>
      <c r="G251" s="30">
        <v>15</v>
      </c>
      <c r="H251" s="30">
        <v>25</v>
      </c>
      <c r="I251" s="30">
        <v>25</v>
      </c>
      <c r="J251" s="18">
        <f t="shared" si="43"/>
        <v>14.243666666666668</v>
      </c>
      <c r="K251" s="18">
        <f t="shared" si="44"/>
        <v>8.9022916666666667</v>
      </c>
    </row>
    <row r="252" spans="3:11" x14ac:dyDescent="0.25">
      <c r="C252" s="18">
        <v>214</v>
      </c>
      <c r="D252" s="3" t="s">
        <v>298</v>
      </c>
      <c r="E252" s="18">
        <v>160</v>
      </c>
      <c r="F252" s="5" t="s">
        <v>299</v>
      </c>
      <c r="G252" s="30">
        <v>33</v>
      </c>
      <c r="H252" s="30">
        <v>30</v>
      </c>
      <c r="I252" s="30">
        <v>30</v>
      </c>
      <c r="J252" s="18">
        <f t="shared" si="43"/>
        <v>20.3794</v>
      </c>
      <c r="K252" s="18">
        <f t="shared" si="44"/>
        <v>12.737124999999999</v>
      </c>
    </row>
    <row r="253" spans="3:11" x14ac:dyDescent="0.25">
      <c r="C253" s="18">
        <v>215</v>
      </c>
      <c r="D253" s="3" t="s">
        <v>300</v>
      </c>
      <c r="E253" s="18">
        <v>160</v>
      </c>
      <c r="F253" s="5" t="s">
        <v>299</v>
      </c>
      <c r="G253" s="30">
        <v>75</v>
      </c>
      <c r="H253" s="30">
        <v>75</v>
      </c>
      <c r="I253" s="30">
        <v>73</v>
      </c>
      <c r="J253" s="18">
        <f t="shared" ref="J253" si="45">(G253+H253+I253)/3*0.38*1.73</f>
        <v>48.866733333333329</v>
      </c>
      <c r="K253" s="18">
        <f t="shared" ref="K253" si="46">J253/E253*100</f>
        <v>30.541708333333329</v>
      </c>
    </row>
    <row r="254" spans="3:11" x14ac:dyDescent="0.25">
      <c r="C254" s="18">
        <v>216</v>
      </c>
      <c r="D254" s="3" t="s">
        <v>301</v>
      </c>
      <c r="E254" s="18">
        <v>100</v>
      </c>
      <c r="F254" s="5" t="s">
        <v>299</v>
      </c>
      <c r="G254" s="30">
        <v>25</v>
      </c>
      <c r="H254" s="30">
        <v>35</v>
      </c>
      <c r="I254" s="30">
        <v>25</v>
      </c>
      <c r="J254" s="18">
        <f t="shared" ref="J254:J258" si="47">(G254+H254+I254)/3*0.38*1.73</f>
        <v>18.626333333333331</v>
      </c>
      <c r="K254" s="18">
        <f t="shared" ref="K254:K258" si="48">J254/E254*100</f>
        <v>18.626333333333331</v>
      </c>
    </row>
    <row r="255" spans="3:11" x14ac:dyDescent="0.25">
      <c r="C255" s="18">
        <v>217</v>
      </c>
      <c r="D255" s="3" t="s">
        <v>302</v>
      </c>
      <c r="E255" s="18">
        <v>100</v>
      </c>
      <c r="F255" s="5" t="s">
        <v>299</v>
      </c>
      <c r="G255" s="30">
        <v>23</v>
      </c>
      <c r="H255" s="30">
        <v>23</v>
      </c>
      <c r="I255" s="30">
        <v>23</v>
      </c>
      <c r="J255" s="18">
        <f t="shared" si="47"/>
        <v>15.120200000000001</v>
      </c>
      <c r="K255" s="18">
        <f t="shared" si="48"/>
        <v>15.120200000000001</v>
      </c>
    </row>
    <row r="256" spans="3:11" x14ac:dyDescent="0.25">
      <c r="C256" s="18">
        <v>218</v>
      </c>
      <c r="D256" s="3" t="s">
        <v>303</v>
      </c>
      <c r="E256" s="18">
        <v>100</v>
      </c>
      <c r="F256" s="5" t="s">
        <v>299</v>
      </c>
      <c r="G256" s="30">
        <v>31</v>
      </c>
      <c r="H256" s="30">
        <v>31</v>
      </c>
      <c r="I256" s="30">
        <v>34</v>
      </c>
      <c r="J256" s="18">
        <f t="shared" si="47"/>
        <v>21.036799999999999</v>
      </c>
      <c r="K256" s="18">
        <f t="shared" si="48"/>
        <v>21.036799999999999</v>
      </c>
    </row>
    <row r="257" spans="3:11" x14ac:dyDescent="0.25">
      <c r="C257" s="18">
        <v>219</v>
      </c>
      <c r="D257" s="3" t="s">
        <v>304</v>
      </c>
      <c r="E257" s="18">
        <v>100</v>
      </c>
      <c r="F257" s="5" t="s">
        <v>299</v>
      </c>
      <c r="G257" s="30">
        <v>31</v>
      </c>
      <c r="H257" s="30">
        <v>34</v>
      </c>
      <c r="I257" s="30">
        <v>36</v>
      </c>
      <c r="J257" s="18">
        <f t="shared" si="47"/>
        <v>22.132466666666666</v>
      </c>
      <c r="K257" s="18">
        <f t="shared" si="48"/>
        <v>22.132466666666666</v>
      </c>
    </row>
    <row r="258" spans="3:11" x14ac:dyDescent="0.25">
      <c r="C258" s="18">
        <v>220</v>
      </c>
      <c r="D258" s="3" t="s">
        <v>305</v>
      </c>
      <c r="E258" s="18">
        <v>100</v>
      </c>
      <c r="F258" s="5" t="s">
        <v>299</v>
      </c>
      <c r="G258" s="30">
        <v>28</v>
      </c>
      <c r="H258" s="30">
        <v>22</v>
      </c>
      <c r="I258" s="30">
        <v>32</v>
      </c>
      <c r="J258" s="18">
        <f t="shared" si="47"/>
        <v>17.968933333333332</v>
      </c>
      <c r="K258" s="18">
        <f t="shared" si="48"/>
        <v>17.968933333333332</v>
      </c>
    </row>
    <row r="259" spans="3:11" x14ac:dyDescent="0.25">
      <c r="C259" s="18">
        <v>221</v>
      </c>
      <c r="D259" s="3" t="s">
        <v>306</v>
      </c>
      <c r="E259" s="18">
        <v>100</v>
      </c>
      <c r="F259" s="5" t="s">
        <v>150</v>
      </c>
      <c r="G259" s="30">
        <v>77</v>
      </c>
      <c r="H259" s="30">
        <v>54</v>
      </c>
      <c r="I259" s="30">
        <v>84</v>
      </c>
      <c r="J259" s="18">
        <f t="shared" ref="J259:J264" si="49">(G259+H259+I259)/3*0.38*1.73</f>
        <v>47.113666666666667</v>
      </c>
      <c r="K259" s="18">
        <f t="shared" ref="K259:K264" si="50">J259/E259*100</f>
        <v>47.113666666666667</v>
      </c>
    </row>
    <row r="260" spans="3:11" x14ac:dyDescent="0.25">
      <c r="C260" s="18">
        <v>222</v>
      </c>
      <c r="D260" s="3" t="s">
        <v>307</v>
      </c>
      <c r="E260" s="18">
        <v>630</v>
      </c>
      <c r="F260" s="5" t="s">
        <v>284</v>
      </c>
      <c r="G260" s="30">
        <v>352</v>
      </c>
      <c r="H260" s="30">
        <v>333</v>
      </c>
      <c r="I260" s="30">
        <v>323</v>
      </c>
      <c r="J260" s="18">
        <f t="shared" si="49"/>
        <v>220.88640000000001</v>
      </c>
      <c r="K260" s="18">
        <f t="shared" si="50"/>
        <v>35.06133333333333</v>
      </c>
    </row>
    <row r="261" spans="3:11" x14ac:dyDescent="0.25">
      <c r="C261" s="18"/>
      <c r="D261" s="3"/>
      <c r="E261" s="18">
        <v>630</v>
      </c>
      <c r="F261" s="5" t="s">
        <v>284</v>
      </c>
      <c r="G261" s="30">
        <v>315</v>
      </c>
      <c r="H261" s="30">
        <v>320</v>
      </c>
      <c r="I261" s="30">
        <v>323</v>
      </c>
      <c r="J261" s="18">
        <f t="shared" si="49"/>
        <v>209.92973333333333</v>
      </c>
      <c r="K261" s="18">
        <f t="shared" si="50"/>
        <v>33.322179894179897</v>
      </c>
    </row>
    <row r="262" spans="3:11" x14ac:dyDescent="0.25">
      <c r="C262" s="18">
        <v>223</v>
      </c>
      <c r="D262" s="3" t="s">
        <v>308</v>
      </c>
      <c r="E262" s="18">
        <v>250</v>
      </c>
      <c r="F262" s="5" t="s">
        <v>150</v>
      </c>
      <c r="G262" s="30">
        <v>255</v>
      </c>
      <c r="H262" s="30">
        <v>278</v>
      </c>
      <c r="I262" s="30">
        <v>232</v>
      </c>
      <c r="J262" s="18">
        <f t="shared" si="49"/>
        <v>167.637</v>
      </c>
      <c r="K262" s="18">
        <f t="shared" si="50"/>
        <v>67.0548</v>
      </c>
    </row>
    <row r="263" spans="3:11" ht="30" x14ac:dyDescent="0.25">
      <c r="C263" s="18">
        <v>224</v>
      </c>
      <c r="D263" s="3" t="s">
        <v>310</v>
      </c>
      <c r="E263" s="18">
        <v>400</v>
      </c>
      <c r="F263" s="5" t="s">
        <v>251</v>
      </c>
      <c r="G263" s="30">
        <v>225</v>
      </c>
      <c r="H263" s="30">
        <v>268</v>
      </c>
      <c r="I263" s="30">
        <v>265</v>
      </c>
      <c r="J263" s="18">
        <f t="shared" si="49"/>
        <v>166.10306666666668</v>
      </c>
      <c r="K263" s="18">
        <f t="shared" si="50"/>
        <v>41.525766666666669</v>
      </c>
    </row>
    <row r="264" spans="3:11" x14ac:dyDescent="0.25">
      <c r="C264" s="18"/>
      <c r="D264" s="23"/>
      <c r="E264" s="18">
        <v>400</v>
      </c>
      <c r="F264" s="5" t="s">
        <v>251</v>
      </c>
      <c r="G264" s="30">
        <v>109</v>
      </c>
      <c r="H264" s="30">
        <v>112</v>
      </c>
      <c r="I264" s="30">
        <v>112</v>
      </c>
      <c r="J264" s="18">
        <f t="shared" si="49"/>
        <v>72.971400000000003</v>
      </c>
      <c r="K264" s="18">
        <f t="shared" si="50"/>
        <v>18.242850000000001</v>
      </c>
    </row>
    <row r="265" spans="3:11" ht="30" x14ac:dyDescent="0.25">
      <c r="C265" s="18">
        <v>225</v>
      </c>
      <c r="D265" s="3" t="s">
        <v>309</v>
      </c>
      <c r="E265" s="18">
        <v>400</v>
      </c>
      <c r="F265" s="5" t="s">
        <v>251</v>
      </c>
      <c r="G265" s="30">
        <v>287</v>
      </c>
      <c r="H265" s="30">
        <v>278</v>
      </c>
      <c r="I265" s="30">
        <v>277</v>
      </c>
      <c r="J265" s="18">
        <f t="shared" ref="J265:J268" si="51">(G265+H265+I265)/3*0.38*1.73</f>
        <v>184.51026666666667</v>
      </c>
      <c r="K265" s="18">
        <f t="shared" ref="K265:K268" si="52">J265/E265*100</f>
        <v>46.127566666666667</v>
      </c>
    </row>
    <row r="266" spans="3:11" x14ac:dyDescent="0.25">
      <c r="C266" s="18"/>
      <c r="D266" s="23"/>
      <c r="E266" s="18">
        <v>400</v>
      </c>
      <c r="F266" s="5" t="s">
        <v>251</v>
      </c>
      <c r="G266" s="30">
        <v>215</v>
      </c>
      <c r="H266" s="30">
        <v>212</v>
      </c>
      <c r="I266" s="30">
        <v>189</v>
      </c>
      <c r="J266" s="18">
        <f t="shared" si="51"/>
        <v>134.98613333333333</v>
      </c>
      <c r="K266" s="18">
        <f t="shared" si="52"/>
        <v>33.746533333333332</v>
      </c>
    </row>
    <row r="267" spans="3:11" x14ac:dyDescent="0.25">
      <c r="C267" s="18">
        <v>226</v>
      </c>
      <c r="D267" s="3" t="s">
        <v>316</v>
      </c>
      <c r="E267" s="18">
        <v>250</v>
      </c>
      <c r="F267" s="5" t="s">
        <v>319</v>
      </c>
      <c r="G267" s="30">
        <v>115</v>
      </c>
      <c r="H267" s="30">
        <v>115</v>
      </c>
      <c r="I267" s="30">
        <v>123</v>
      </c>
      <c r="J267" s="18">
        <f t="shared" si="51"/>
        <v>77.354066666666668</v>
      </c>
      <c r="K267" s="18">
        <f t="shared" si="52"/>
        <v>30.941626666666664</v>
      </c>
    </row>
    <row r="268" spans="3:11" x14ac:dyDescent="0.25">
      <c r="C268" s="18"/>
      <c r="D268" s="23"/>
      <c r="E268" s="18">
        <v>250</v>
      </c>
      <c r="F268" s="5" t="s">
        <v>150</v>
      </c>
      <c r="G268" s="30">
        <v>109</v>
      </c>
      <c r="H268" s="30">
        <v>111</v>
      </c>
      <c r="I268" s="30">
        <v>134</v>
      </c>
      <c r="J268" s="18">
        <f t="shared" si="51"/>
        <v>77.5732</v>
      </c>
      <c r="K268" s="18">
        <f t="shared" si="52"/>
        <v>31.029279999999996</v>
      </c>
    </row>
    <row r="269" spans="3:11" x14ac:dyDescent="0.25">
      <c r="C269" s="18">
        <v>227</v>
      </c>
      <c r="D269" s="23" t="s">
        <v>317</v>
      </c>
      <c r="E269" s="18">
        <v>630</v>
      </c>
      <c r="F269" s="5" t="s">
        <v>318</v>
      </c>
      <c r="G269" s="30">
        <v>65</v>
      </c>
      <c r="H269" s="30">
        <v>68</v>
      </c>
      <c r="I269" s="30">
        <v>52</v>
      </c>
      <c r="J269" s="18">
        <f t="shared" ref="J269" si="53">(G269+H269+I269)/3*0.38*1.73</f>
        <v>40.539666666666669</v>
      </c>
      <c r="K269" s="18">
        <f t="shared" ref="K269" si="54">J269/E269*100</f>
        <v>6.4348677248677255</v>
      </c>
    </row>
    <row r="270" spans="3:11" x14ac:dyDescent="0.25">
      <c r="C270" s="18"/>
      <c r="D270" s="23"/>
      <c r="E270" s="18">
        <v>630</v>
      </c>
      <c r="F270" s="5" t="s">
        <v>150</v>
      </c>
      <c r="G270" s="30">
        <v>25</v>
      </c>
      <c r="H270" s="30">
        <v>15</v>
      </c>
      <c r="I270" s="30">
        <v>25</v>
      </c>
      <c r="J270" s="18">
        <f t="shared" ref="J270:J271" si="55">(G270+H270+I270)/3*0.38*1.73</f>
        <v>14.243666666666668</v>
      </c>
      <c r="K270" s="18">
        <f t="shared" ref="K270:K271" si="56">J270/E270*100</f>
        <v>2.2608994708994712</v>
      </c>
    </row>
    <row r="271" spans="3:11" x14ac:dyDescent="0.25">
      <c r="C271" s="18">
        <v>228</v>
      </c>
      <c r="D271" s="23" t="s">
        <v>323</v>
      </c>
      <c r="E271" s="18">
        <v>400</v>
      </c>
      <c r="F271" s="5" t="s">
        <v>150</v>
      </c>
      <c r="G271" s="30">
        <v>144</v>
      </c>
      <c r="H271" s="30">
        <v>134</v>
      </c>
      <c r="I271" s="30">
        <v>125</v>
      </c>
      <c r="J271" s="18">
        <f t="shared" si="55"/>
        <v>88.310733333333346</v>
      </c>
      <c r="K271" s="18">
        <f t="shared" si="56"/>
        <v>22.077683333333336</v>
      </c>
    </row>
  </sheetData>
  <mergeCells count="32">
    <mergeCell ref="D165:D166"/>
    <mergeCell ref="D176:D177"/>
    <mergeCell ref="D9:D10"/>
    <mergeCell ref="D11:D12"/>
    <mergeCell ref="D14:D15"/>
    <mergeCell ref="D16:D17"/>
    <mergeCell ref="D18:D19"/>
    <mergeCell ref="D20:D21"/>
    <mergeCell ref="D22:D23"/>
    <mergeCell ref="D27:D28"/>
    <mergeCell ref="D30:D31"/>
    <mergeCell ref="D49:D50"/>
    <mergeCell ref="D52:D53"/>
    <mergeCell ref="D54:D55"/>
    <mergeCell ref="D56:D57"/>
    <mergeCell ref="D58:D59"/>
    <mergeCell ref="D159:D160"/>
    <mergeCell ref="D150:D151"/>
    <mergeCell ref="D60:D61"/>
    <mergeCell ref="D62:D63"/>
    <mergeCell ref="D65:D66"/>
    <mergeCell ref="D138:D139"/>
    <mergeCell ref="D69:D70"/>
    <mergeCell ref="D71:D72"/>
    <mergeCell ref="D97:D98"/>
    <mergeCell ref="D122:D123"/>
    <mergeCell ref="D133:D134"/>
    <mergeCell ref="C1:K1"/>
    <mergeCell ref="G2:K3"/>
    <mergeCell ref="C2:D4"/>
    <mergeCell ref="E2:E4"/>
    <mergeCell ref="F2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Мальшет</dc:creator>
  <cp:lastModifiedBy>Сафиуллин Тимур</cp:lastModifiedBy>
  <cp:lastPrinted>2024-02-20T12:14:23Z</cp:lastPrinted>
  <dcterms:created xsi:type="dcterms:W3CDTF">2013-09-10T12:22:02Z</dcterms:created>
  <dcterms:modified xsi:type="dcterms:W3CDTF">2025-06-27T09:27:21Z</dcterms:modified>
</cp:coreProperties>
</file>